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Расчет" r:id="rId1" sheetId="1" state="visible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hidden="false" name="_inf2013">#REF!</definedName>
    <definedName hidden="false" name="TableInitQ">#REF!</definedName>
    <definedName hidden="false" name="ыяпр">'[1]'!ыяпр</definedName>
    <definedName hidden="false" name="_inf2009">#REF!</definedName>
    <definedName hidden="false" name="IndicesRepoQc">#REF!</definedName>
    <definedName hidden="false" name="ytewwhwn">#REF!</definedName>
    <definedName hidden="false" name="_inf2002">#REF!</definedName>
    <definedName hidden="false" name="htrhtrt">#REF!</definedName>
    <definedName hidden="false" name="wfefwefwe">#REF!</definedName>
    <definedName hidden="false" name="фф">#REF!</definedName>
    <definedName hidden="false" name="Chapter2Y">#REF!</definedName>
    <definedName hidden="false" name="NTB">'[2]'!NTB</definedName>
    <definedName hidden="false" name="зз">#REF!</definedName>
    <definedName hidden="false" name="IndicesPredQ">#REF!</definedName>
    <definedName hidden="false" name="Потреб_вып_оф_н_цпг">#REF!</definedName>
    <definedName hidden="false" name="IndexNumber2Y">#REF!</definedName>
    <definedName hidden="false" name="ппп">#REF!</definedName>
    <definedName hidden="false" name="_inf2001">#REF!</definedName>
    <definedName hidden="false" name="спрл">'[2]'!спрл</definedName>
    <definedName hidden="false" name="szd">#REF!</definedName>
    <definedName hidden="false" name="dsdfsdf">'[3]Переменные'!$B$1</definedName>
    <definedName hidden="false" name="Прогноз97">#REF!</definedName>
    <definedName hidden="false" name="НесырьевойЭкспортНесырьевойЭкспорт_безУчетаСпгИУгля_.МлрдДолл">#REF!</definedName>
    <definedName hidden="false" name="М1">#REF!</definedName>
    <definedName hidden="false" name="окраска_15">'[4]окраска'!$C$287:$Z$310</definedName>
    <definedName hidden="false" name="short">'[1]'!short</definedName>
    <definedName hidden="false" name="вв">#REF!</definedName>
    <definedName hidden="false" name="фываыввпр">'[2]'!фываыввпр</definedName>
    <definedName hidden="false" name="rgrgrg">#REF!</definedName>
    <definedName hidden="false" name="infl">'[2]'!infl</definedName>
    <definedName hidden="false" name="IndDataArray4Q">#REF!</definedName>
    <definedName hidden="false" name="IndClearTableDiagQ">#REF!</definedName>
    <definedName hidden="false" name="IndDataArray2Q">#REF!</definedName>
    <definedName hidden="false" name="IndCumDataDiag2Y">#REF!</definedName>
    <definedName hidden="false" name="IndicesInitQ">#REF!</definedName>
    <definedName hidden="false" name="ььь">#REF!</definedName>
    <definedName hidden="false" name="окраска_10">'[4]окраска'!$C$147:$Z$170</definedName>
    <definedName hidden="false" name="СырьевойЭкспорт2.2_СырьевойСНефтепродуктами.ТемпРоста">#REF!</definedName>
    <definedName hidden="false" name="TableDiag1Q">#REF!</definedName>
    <definedName hidden="false" name="Horizon">#REF!</definedName>
    <definedName hidden="false" name="СырьевойЭкспорт2.2_СырьевойСНефтепродуктами.МлрдДолл">#REF!</definedName>
    <definedName hidden="false" name="fldГрафикиБазовыеСаКомпонентКомплексов">#REF!</definedName>
    <definedName hidden="false" name="fdffdfsd">#REF!</definedName>
    <definedName hidden="false" name="TablePredYc">#REF!</definedName>
    <definedName hidden="false" name="dsfsdfsd">#REF!</definedName>
    <definedName hidden="false" name="TableDiag4Y">#REF!</definedName>
    <definedName hidden="false" name="sdfgrt">#REF!</definedName>
    <definedName hidden="false" name="Модель2">#REF!</definedName>
    <definedName hidden="false" name="__mm1">#REF!</definedName>
    <definedName hidden="false" name="rngArea2">#REF!</definedName>
    <definedName hidden="false" name="RenewalDiagY">#REF!</definedName>
    <definedName hidden="false" name="нпнврпр">#REF!</definedName>
    <definedName hidden="false" name="СырьевойЭкспорт2.2_СырьевойСНефтепродуктамиПрочийСырьевойНетопливный.МлрдДолл">#REF!</definedName>
    <definedName hidden="false" name="fldВидыДЕятельностиYoY">#REF!</definedName>
    <definedName hidden="false" name="ллл">#REF!</definedName>
    <definedName hidden="false" name="rngArea37">#REF!</definedName>
    <definedName hidden="false" name="uklcgktxdyk">'[2]'!uklcgktxdyk</definedName>
    <definedName hidden="false" name="НесырьевойЭкспортнесырьевойЭкспорт_безУчетаСпгИУгля_.ТемпРоста">#REF!</definedName>
    <definedName hidden="false" name="TableDiag1Y">#REF!</definedName>
    <definedName hidden="false" name="окраска_12">'[4]окраска'!$C$203:$Z$226</definedName>
    <definedName hidden="false" name="rsstdrykdty">'[2]'!rsstdrykdty</definedName>
    <definedName hidden="false" name="СырьевойЭкспортэкспортКромеТэк_ненефтегазовый_.ТемпРоста">#REF!</definedName>
    <definedName hidden="false" name="PeriodFig2Q">#REF!</definedName>
    <definedName hidden="false" name="qqqwdq">#REF!</definedName>
    <definedName hidden="false" name="TableInitQc">#REF!</definedName>
    <definedName hidden="false" name="нн">#REF!</definedName>
    <definedName hidden="false" name="TableDiag3Y">#REF!</definedName>
    <definedName hidden="false" name="IndicesPredY">#REF!</definedName>
    <definedName hidden="false" name="IndTableInit">#REF!</definedName>
    <definedName hidden="false" name="fldAxisNameforSA">#REF!</definedName>
    <definedName hidden="false" name="новые_ОФ_2003">'[4]рабочий'!$F$305:$W$327</definedName>
    <definedName hidden="false" name="IndDataArray2Y">#REF!</definedName>
    <definedName hidden="false" name="ааа">#REF!</definedName>
    <definedName hidden="false" name="ттт">#REF!</definedName>
    <definedName hidden="false" name="wefwefwe">#REF!</definedName>
    <definedName hidden="false" name="rngArea18">#REF!</definedName>
    <definedName hidden="false" name="IndexNumber1Q">#REF!</definedName>
    <definedName hidden="false" name="TablePredQc">#REF!</definedName>
    <definedName hidden="false" name="wbrate">#REF!</definedName>
    <definedName hidden="false" name="вып_н_2004">#REF!</definedName>
    <definedName hidden="false" name="НесырьевойЭкспорт1_Ненефтегазовый_вкл.Нефтепродукты_несырьевойНенефтегазовый.ТемпРоста">#REF!</definedName>
    <definedName hidden="false" name="IndicesInitY">#REF!</definedName>
    <definedName hidden="false" name="TableInitYc">#REF!</definedName>
    <definedName hidden="false" name="rrrr">#REF!</definedName>
    <definedName hidden="false" name="э">#REF!</definedName>
    <definedName hidden="false" name="юююю">#REF!</definedName>
    <definedName hidden="false" name="IndicesInitYc">#REF!</definedName>
    <definedName hidden="false" name="TableDiag2Q">#REF!</definedName>
    <definedName hidden="false" name="ddd">#REF!</definedName>
    <definedName hidden="false" name="IndicesPredYc">#REF!</definedName>
    <definedName hidden="false" name="ооо">#REF!</definedName>
    <definedName hidden="false" name="rngArea32">#REF!</definedName>
    <definedName hidden="false" name="fldElectricity">#REF!</definedName>
    <definedName hidden="false" name="longer">'[2]'!longer</definedName>
    <definedName hidden="false" name="шш">#REF!</definedName>
    <definedName hidden="false" name="IndexNumber4Q">#REF!</definedName>
    <definedName hidden="false" name="СырьевойЭкспорт2.2_СырьевойСНефтепродуктамитэк.ТемпРоста">#REF!</definedName>
    <definedName hidden="false" name="суда">'[1]'!суда</definedName>
    <definedName hidden="false" name="_inf1">#REF!</definedName>
    <definedName hidden="false" name="rngArea22">#REF!</definedName>
    <definedName hidden="false" name="tte">#REF!</definedName>
    <definedName hidden="false" name="_infl.99">#REF!</definedName>
    <definedName hidden="false" name="TableRepoY">#REF!</definedName>
    <definedName hidden="false" name="RenewalDiagQ">#REF!</definedName>
    <definedName hidden="false" name="IndicesRepoYc">#REF!</definedName>
    <definedName hidden="false" name="IndExitSub">#REF!</definedName>
    <definedName hidden="false" name="дефл">#REF!</definedName>
    <definedName hidden="false" name="_def2001г">#REF!</definedName>
    <definedName hidden="false" name="IndClearTableDiagY">#REF!</definedName>
    <definedName hidden="false" name="прогноз">#REF!</definedName>
    <definedName hidden="false" name="rngArea30">#REF!</definedName>
    <definedName hidden="false" name="neneenen">#REF!</definedName>
    <definedName hidden="false" name="окраска_09">'[4]окраска'!$C$119:$Z$142</definedName>
    <definedName hidden="false" name="jjjj">#REF!</definedName>
    <definedName hidden="false" name="дд">#REF!</definedName>
    <definedName hidden="false" name="IndDataArray3Y">#REF!</definedName>
    <definedName hidden="false" name="ColThisYearFB">'[5]ФедД'!$AG$17</definedName>
    <definedName hidden="false" name="IndDataArray1Q">#REF!</definedName>
    <definedName hidden="false" name="НалогооблагаемыйОбъемИмпортаИзСтранДальнегоЗарубежья_ОформляемыйВ_республикаКыргызстан.млрддолл">#REF!</definedName>
    <definedName hidden="false" name="PeriodThisYearName">'[5]ФедД'!$AG$20</definedName>
    <definedName hidden="false" name="btn">#REF!</definedName>
    <definedName hidden="false" name="ddda">'[2]'!ddda</definedName>
    <definedName hidden="false" name="Excel_BuiltIn_Print_Area_4">#REF!</definedName>
    <definedName hidden="false" name="кк">#REF!</definedName>
    <definedName hidden="false" name="IndTableRepoCum">#REF!</definedName>
    <definedName hidden="false" name="rngArea21">#REF!</definedName>
    <definedName hidden="false" name="TableRepoYc">#REF!</definedName>
    <definedName hidden="false" name="wCN">#REF!</definedName>
    <definedName hidden="false" name="IndDataArray1Y">#REF!</definedName>
    <definedName hidden="false" name="пппп">#REF!</definedName>
    <definedName hidden="false" name="СырьевойЭкспорт2.1_СырьевойСНефтепродуктамиНефтепродукты.МлрдДолл">#REF!</definedName>
    <definedName hidden="false" name="rngArea36">#REF!</definedName>
    <definedName hidden="false" name="PeriodFig2Y">#REF!</definedName>
    <definedName hidden="false" name="СырьевойЭкспорт2.1_СырьевойСНефтепродуктами.ТемпРоста">#REF!</definedName>
    <definedName hidden="false" name="СырьевойЭкспорт2.2_СырьевойСНефтепродуктамипрочийСырьевойНетопливный.ТемпРоста">#REF!</definedName>
    <definedName hidden="false" name="пп">#REF!</definedName>
    <definedName hidden="false" name="Дефлятор_цепной">'[4]Текущие цены'!$Y$36:$AP$58</definedName>
    <definedName hidden="false" name="кнкери">'[2]'!кнкери</definedName>
    <definedName hidden="false" name="потр">#REF!</definedName>
    <definedName hidden="false" name="лораловра">#REF!</definedName>
    <definedName hidden="false" name="fldComplexYoY">#REF!</definedName>
    <definedName hidden="false" name="wFF">#REF!</definedName>
    <definedName hidden="false" name="IndCumDataDiag4Y">#REF!</definedName>
    <definedName hidden="false" name="Выход">'[6]Управление'!$AF$20</definedName>
    <definedName hidden="false" name="НесырьевойЭкспорт1_Ненефтегазовый_вкл.Нефтепродукты_несырьевойНенефтегазовый.МлрдДолл">#REF!</definedName>
    <definedName hidden="false" name="TableInitY">#REF!</definedName>
    <definedName hidden="false" name="НесырьевойЭкспорт1_Ненефтегазовый_вкл.Нефтепродукты_прочийСырьевойНетопливный.МлрдДолл">#REF!</definedName>
    <definedName hidden="false" name="ClearTableDiagQ">#REF!</definedName>
    <definedName hidden="false" name="График">"Диагр. 4"</definedName>
    <definedName hidden="false" name="гннг">'[7]Переменные'!$B$12</definedName>
    <definedName hidden="false" name="Excel_BuiltIn_Print_Area_1">#REF!</definedName>
    <definedName hidden="false" name="IndexNumber2Q">#REF!</definedName>
    <definedName hidden="false" name="fffff">#REF!</definedName>
    <definedName hidden="false" name="fldГрафикиКомплексовБэйзСА">#REF!</definedName>
    <definedName hidden="false" name="wCH">#REF!</definedName>
    <definedName hidden="false" name="wCG">#REF!</definedName>
    <definedName hidden="false" name="TablePredY">#REF!</definedName>
    <definedName hidden="false" name="fwewf">#REF!</definedName>
    <definedName hidden="false" name="АнМ">#REF!</definedName>
    <definedName hidden="false" name="fldГГЗаПоследниеЭнМесяцев">#REF!</definedName>
    <definedName hidden="false" name="Chapter1Y">#REF!</definedName>
    <definedName hidden="false" name="Вып_оф_с_цпг">#REF!</definedName>
    <definedName hidden="false" name="_inf2004">#REF!</definedName>
    <definedName hidden="false" name="_inf2006">#REF!</definedName>
    <definedName hidden="false" name="ewyreayaeyearyaeu">'[2]'!ewyreayaeyearyaeu</definedName>
    <definedName hidden="false" name="rngArea33">#REF!</definedName>
    <definedName hidden="false" name="ппрорл">#REF!</definedName>
    <definedName hidden="false" name="title">'[4]Огл. Графиков'!$B$2:$B$31</definedName>
    <definedName hidden="false" name="gggg">#REF!</definedName>
    <definedName hidden="false" name="СырьевойЭкспорт2.1_СырьевойСНефтепродуктамиСырьевой.МлрдДолл">#REF!</definedName>
    <definedName hidden="false" name="Excel_BuiltIn_Print_Area_5">#REF!</definedName>
    <definedName hidden="false" name="IndCumDataDiag4Q">#REF!</definedName>
    <definedName hidden="false" name="Chapter2Q">#REF!</definedName>
    <definedName hidden="false" name="_inf2000">#REF!</definedName>
    <definedName hidden="false" name="fldВкладыВКомплексы">#REF!</definedName>
    <definedName hidden="false" name="wqwqwqwwqq">#REF!</definedName>
    <definedName hidden="false" name="FFpoint">#REF!</definedName>
    <definedName hidden="false" name="rngArea8">#REF!</definedName>
    <definedName hidden="false" name="Потреб_вып_всего">#REF!</definedName>
    <definedName hidden="false" name="cghksrydtylkfyi">'[2]'!cghksrydtylkfyi</definedName>
    <definedName hidden="false" name="новые_ОФ_всего">'[4]рабочий'!$F$1331:$V$1353</definedName>
    <definedName hidden="false" name="Denotes">#REF!</definedName>
    <definedName hidden="false" name="а">#REF!</definedName>
    <definedName hidden="false" name="_inf2014">#REF!</definedName>
    <definedName hidden="false" name="hrthrtr">#REF!</definedName>
    <definedName hidden="false" name="IndDiag">#REF!</definedName>
    <definedName hidden="false" name="rngArea5">#REF!</definedName>
    <definedName hidden="false" name="ControlTable">#REF!</definedName>
    <definedName hidden="false" name="rngArea6">#REF!</definedName>
    <definedName hidden="false" name="оф_н_а_2003_пц">#REF!</definedName>
    <definedName hidden="false" name="IndTablePred">#REF!</definedName>
    <definedName hidden="false" name="Summa0">#REF!</definedName>
    <definedName hidden="false" name="IndCumDataDiag3Q">#REF!</definedName>
    <definedName hidden="false" name="fldLabelQuarter2">'[8]Переменные'!$B$12</definedName>
    <definedName hidden="false" name="tthghtg">#REF!</definedName>
    <definedName hidden="false" name="щщ">#REF!</definedName>
    <definedName hidden="false" name="IndexNumber3Q">#REF!</definedName>
    <definedName hidden="false" name="rngArea11">#REF!</definedName>
    <definedName hidden="false" name="Summa">#REF!</definedName>
    <definedName hidden="false" name="TableRepoQ">#REF!</definedName>
    <definedName hidden="false" name="Прогноз_Вып_пц">'[4]рабочий'!$Y$240:$AP$262</definedName>
    <definedName hidden="false" name="прнорено">#REF!</definedName>
    <definedName hidden="false" name="ff">#REF!</definedName>
    <definedName hidden="false" name="_inf2011">#REF!</definedName>
    <definedName hidden="false" name="анлвегбюв6унув6">'[2]'!анлвегбюв6унув6</definedName>
    <definedName hidden="false" name="fldГрафикиГГиБазовыйСаКомплексов">#REF!</definedName>
    <definedName hidden="false" name="rngArea16">#REF!</definedName>
    <definedName hidden="false" name="ПОКАЗАТЕЛИ_ДОЛГОСР.ПРОГНОЗА">#REF!</definedName>
    <definedName hidden="false" name="Chapter1Q">#REF!</definedName>
    <definedName hidden="false" name="окраска_05">'[4]окраска'!$C$7:$Z$30</definedName>
    <definedName hidden="false" name="_inf2012">#REF!</definedName>
    <definedName hidden="false" name="gtgtt">#REF!</definedName>
    <definedName hidden="false" name="_inf2010">#REF!</definedName>
    <definedName hidden="false" name="fldРангВкладаКомплексаВОбработку">#REF!</definedName>
    <definedName hidden="false" name="_def1999">#REF!</definedName>
    <definedName hidden="false" name="IndexNumber4Y">#REF!</definedName>
    <definedName hidden="false" name="time">#REF!</definedName>
    <definedName hidden="false" name="IndDataArray4Y">#REF!</definedName>
    <definedName hidden="false" name="окраска_07">'[4]окраска'!$C$63:$Z$86</definedName>
    <definedName hidden="false" name="новые_ОФ_а_всего">'[4]рабочий'!$F$767:$V$789</definedName>
    <definedName hidden="false" name="иии">#REF!</definedName>
    <definedName hidden="false" name="PeriodLastYearName">'[5]ФедД'!$AH$20</definedName>
    <definedName hidden="false" name="gtrh">'[7]Переменные'!$B$13</definedName>
    <definedName hidden="false" name="Вып_с_новых_ОФ">'[4]рабочий'!$Y$277:$AP$299</definedName>
    <definedName hidden="false" name="fldLabelYear">'[9]Переменные'!$B$3</definedName>
    <definedName hidden="false" name="TableDiag4Q">#REF!</definedName>
    <definedName hidden="false" name="IndCumDataDiag1Y">#REF!</definedName>
    <definedName hidden="false" name="рпорлол">#REF!</definedName>
    <definedName hidden="false" name="цц">#REF!</definedName>
    <definedName hidden="false" name="hrthr">#REF!</definedName>
    <definedName hidden="false" name="a04t">#REF!</definedName>
    <definedName hidden="false" name="rngArea15">#REF!</definedName>
    <definedName hidden="false" name="окраска_14">'[4]окраска'!$C$259:$Z$282</definedName>
    <definedName hidden="false" name="уцуцуу">#REF!</definedName>
    <definedName hidden="false" name="ewefwefewf">#REF!</definedName>
    <definedName hidden="false" name="PeriodFig1Y">#REF!</definedName>
    <definedName hidden="false" name="rngArea3">#REF!</definedName>
    <definedName hidden="false" name="rngArea17">#REF!</definedName>
    <definedName hidden="false" name="_inf2005">#REF!</definedName>
    <definedName hidden="false" name="rngArea38">#REF!</definedName>
    <definedName hidden="false" name="новые_ОФ_2004">'[4]рабочий'!$F$335:$W$357</definedName>
    <definedName hidden="false" name="Chapter3Y">#REF!</definedName>
    <definedName hidden="false" name="PeriodQ">#REF!</definedName>
    <definedName hidden="false" name="фо_н_04">'[4]рабочий'!$X$335:$X$357</definedName>
    <definedName hidden="false" name="_inf2008">#REF!</definedName>
    <definedName hidden="false" name="IndCumDataDiag2Q">#REF!</definedName>
    <definedName hidden="false" name="fldГрафикиКомплексовГГ">#REF!</definedName>
    <definedName hidden="false" name="оф_н_а_2004">#REF!</definedName>
    <definedName hidden="false" name="fldLabelQuarter">'[9]Переменные'!$B$2</definedName>
    <definedName hidden="false" name="IndDataArray3Q">#REF!</definedName>
    <definedName hidden="false" name="IndTablePredCum">#REF!</definedName>
    <definedName hidden="false" name="Chapter4Q">#REF!</definedName>
    <definedName hidden="false" name="Прогноз_вып_цпг">#REF!</definedName>
    <definedName hidden="false" name="цуацпй">#REF!</definedName>
    <definedName hidden="false" name="TableRepoQc">#REF!</definedName>
    <definedName hidden="false" name="зазаза">'[2]'!зазаза</definedName>
    <definedName hidden="false" name="fldLabelMonth">'[9]Переменные'!$B$1</definedName>
    <definedName hidden="false" name="окраска_06">'[4]окраска'!$C$35:$Z$58</definedName>
    <definedName hidden="false" name="приб">'[10]Управление'!$AE$20</definedName>
    <definedName hidden="false" name="Chaptre2">#REF!</definedName>
    <definedName hidden="false" name="intthr">'[2]'!intthr</definedName>
    <definedName hidden="false" name="wEX">#REF!</definedName>
    <definedName hidden="false" name="СырьевойЭкспорт2.1_СырьевойСНефтепродуктамисырьевой.ТемпРоста">#REF!</definedName>
    <definedName hidden="false" name="окраска_11">'[4]окраска'!$C$175:$Z$198</definedName>
    <definedName hidden="false" name="rngArea14">#REF!</definedName>
    <definedName hidden="false" name="лрлрлр">'[2]'!лрлрлр</definedName>
    <definedName hidden="false" name="PeriodY">#REF!</definedName>
    <definedName hidden="false" name="НалогооблагаемыйОбъемИмпортаИзСтранДальнегоЗарубежья_ОформляемыйВ_республикаАрмения.млрддолл">#REF!</definedName>
    <definedName hidden="false" name="sdfsdfsd">#REF!</definedName>
    <definedName hidden="false" name="IndicesPredQc">#REF!</definedName>
    <definedName hidden="false" name="rngArea9">#REF!</definedName>
    <definedName hidden="false" name="новые_ОФ_п_всего">'[4]рабочий'!$F$1293:$V$1315</definedName>
    <definedName hidden="false" name="окраска_08">'[4]окраска'!$C$91:$Z$114</definedName>
    <definedName hidden="false" name="IndexNumber3Y">#REF!</definedName>
    <definedName hidden="false" name="rngArea4">#REF!</definedName>
    <definedName hidden="false" name="ОФ_а_с_пц">'[4]рабочий'!$CI$121:$CY$143</definedName>
    <definedName hidden="false" name="IndFFpoint">#REF!</definedName>
    <definedName hidden="false" name="ColLastYearFB">'[5]ФедД'!$AH$17</definedName>
    <definedName hidden="false" name="ДС">#REF!</definedName>
    <definedName hidden="false" name="sfdfsdfsd">#REF!</definedName>
    <definedName hidden="false" name="_def2000г">#REF!</definedName>
    <definedName hidden="false" name="хх">#REF!</definedName>
    <definedName hidden="false" name="НесырьевойЭкспорт1_Ненефтегазовый_вкл.Нефтепродукты_прочийСырьевойНетопливный.ТемпРоста">#REF!</definedName>
    <definedName hidden="false" name="СырьевойЭкспорт2.2_СырьевойСНефтепродуктамиТЭК.МлрдДолл">#REF!</definedName>
    <definedName hidden="false" name="rngArea20">#REF!</definedName>
    <definedName hidden="false" name="qwqw">'[3]Переменные'!$B$2</definedName>
    <definedName hidden="false" name="IndTableRepo">#REF!</definedName>
    <definedName hidden="false" name="фо_а_с_пц">'[4]рабочий'!$AS$202:$BI$224</definedName>
    <definedName hidden="false" name="год1">#REF!</definedName>
    <definedName hidden="false" name="IndicesRepoY">#REF!</definedName>
    <definedName hidden="false" name="rngArea34">#REF!</definedName>
    <definedName hidden="false" name="DOLL">#REF!</definedName>
    <definedName hidden="false" name="hul">'[2]'!hul</definedName>
    <definedName hidden="false" name="ColLastYearFB1">'[11]Управление'!$AF$17</definedName>
    <definedName hidden="false" name="НалогооблагаемыйОбъемИмпортаИзСтранДальнегоЗарубежья_ОформляемыйВ_республикаБеларусь.млрддолл">#REF!</definedName>
    <definedName hidden="false" name="СырьевойЭкспорт2.1_СырьевойСНефтепродуктами.МлрдДолл">#REF!</definedName>
    <definedName hidden="false" name="Дефл_ц_пред_год">'[4]Текущие цены'!$AT$36:$BK$58</definedName>
    <definedName hidden="false" name="_inf2015">#REF!</definedName>
    <definedName hidden="false" name="PeriodFig1Q">#REF!</definedName>
    <definedName hidden="false" name="fldChartDate">'[7]Charts'!$P$17</definedName>
    <definedName hidden="false" name="TablePredQ">#REF!</definedName>
    <definedName hidden="false" name="_inf2007">#REF!</definedName>
    <definedName hidden="false" name="AxisNameforSA">'[7]Final_m'!$I$1919</definedName>
    <definedName hidden="false" name="Дефлятор_годовой">'[4]Текущие цены'!$Y$4:$AP$27</definedName>
    <definedName hidden="false" name="_mm1">#REF!</definedName>
    <definedName hidden="false" name="IndRenewalDiagQ">#REF!</definedName>
    <definedName hidden="false" name="FileName">#REF!</definedName>
    <definedName hidden="false" name="СырьевойЭкспортЭкспортКромеТэк_ненефтегазовый_.МлрдДолл">#REF!</definedName>
    <definedName hidden="false" name="СырьевойЭкспорт2.1_СырьевойСНефтепродуктаминефтепродукты.ТемпРоста">#REF!</definedName>
    <definedName hidden="false" name="IndRenewalDiagY">#REF!</definedName>
    <definedName hidden="false" name="Chapter3Q">#REF!</definedName>
    <definedName hidden="false" name="IndicesInitQc">#REF!</definedName>
    <definedName hidden="false" name="НТБ2">'[2]'!НТБ2</definedName>
    <definedName hidden="false" name="Chapter4Y">#REF!</definedName>
    <definedName hidden="false" name="IndCumDataDiag1Q">#REF!</definedName>
    <definedName hidden="false" name="IndicesRepoQ">#REF!</definedName>
    <definedName hidden="false" name="ффф">#REF!</definedName>
    <definedName hidden="false" name="Thr">'[2]'!Thr</definedName>
    <definedName hidden="false" name="ПОТР._РЫНОКДП">#REF!</definedName>
    <definedName hidden="false" name="TableDiag2Y">#REF!</definedName>
    <definedName hidden="false" name="НалогооблагаемыйОбъемИмпортаИзСтранДальнегоЗарубежья_ОформляемыйВ_республикаКазахстан.млрддолл">#REF!</definedName>
    <definedName hidden="false" name="same">'[2]'!same</definedName>
    <definedName hidden="false" name="окраска_13">'[4]окраска'!$C$231:$Z$254</definedName>
    <definedName hidden="false" name="ее">'[2]'!ее</definedName>
    <definedName hidden="false" name="Вып_ОФ_с_пц">'[4]рабочий'!$Y$202:$AP$224</definedName>
    <definedName hidden="false" name="IndTableInitCum">#REF!</definedName>
    <definedName hidden="false" name="_inf2003">#REF!</definedName>
    <definedName hidden="false" name="IndexNumber1Y">#REF!</definedName>
    <definedName hidden="false" name="rngArea35">#REF!</definedName>
    <definedName hidden="false" name="Вып_н_2003">#REF!</definedName>
    <definedName hidden="false" name="TableDiag3Q">#REF!</definedName>
    <definedName hidden="false" name="thrthtr">#REF!</definedName>
    <definedName hidden="false" name="Мониторинг1">#REF!</definedName>
    <definedName hidden="false" name="фо_а_н_пц">'[4]рабочий'!$AR$240:$BI$263</definedName>
    <definedName hidden="false" name="fldГГЗаПоследниеЭнМесяцевУКомплексов">#REF!</definedName>
    <definedName hidden="false" name="ClearTableDiagY">#REF!</definedName>
    <definedName hidden="false" name="прибвб2">'[10]Управление'!$AF$20</definedName>
    <definedName hidden="false" name="IndCumDataDiag3Y">#REF!</definedName>
    <definedName hidden="false" name="фо_н_03">'[4]рабочий'!$X$305:$X$327</definedName>
    <definedName hidden="false" name="потрбезпищ">#REF!</definedName>
    <definedName hidden="false" name="_def2002г">#REF!</definedName>
    <definedName hidden="false" localSheetId="0" name="Т1_2_П3">#REF!</definedName>
    <definedName hidden="false" localSheetId="0" name="_xlnm.Print_Area">'Расчет'!$A$1:$I$56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<sst xmlns="http://schemas.openxmlformats.org/spreadsheetml/2006/main" xmlns:a="http://schemas.openxmlformats.org/drawingml/2006/main" xmlns:a15="http://schemas.microsoft.com/office/drawing/2012/main" xmlns:asvg="http://schemas.microsoft.com/office/drawing/2016/SVG/main" xmlns:c="http://schemas.openxmlformats.org/drawingml/2006/chart" xmlns:co="http://ncloudtech.com" xmlns:co-ooxml="http://ncloudtech.com/ooxml" xmlns:m="http://schemas.openxmlformats.org/officeDocument/2006/math" xmlns:mc="http://schemas.openxmlformats.org/markup-compatibility/2006" xmlns:o="urn:schemas-microsoft-com:office:office" xmlns:p="http://schemas.openxmlformats.org/presentationml/2006/main" xmlns:pic="http://schemas.openxmlformats.org/drawingml/2006/picture" xmlns:r="http://schemas.openxmlformats.org/officeDocument/2006/relationships" xmlns:s="http://schemas.openxmlformats.org/officeDocument/2006/sharedTypes" xmlns:sl="http://schemas.openxmlformats.org/schemaLibrary/2006/main" xmlns:v="urn:schemas-microsoft-com:vml" xmlns:w="http://schemas.openxmlformats.org/wordprocessingml/2006/main" xmlns:w10="urn:schemas-microsoft-com:office:word" xmlns:w14="http://schemas.microsoft.com/office/word/2010/wordml" xmlns:w15="http://schemas.microsoft.com/office/word/2012/wordml" xmlns:wp="http://schemas.openxmlformats.org/drawingml/2006/wordprocessingDrawing" xmlns:wpg="http://schemas.microsoft.com/office/word/2010/wordprocessingGroup" xmlns:wps="http://schemas.microsoft.com/office/word/2010/wordprocessingShape" xmlns:x="urn:schemas-microsoft-com:office:excel" xmlns:x12ac="http://schemas.microsoft.com/office/spreadsheetml/2011/1/ac" xmlns:x14="http://schemas.microsoft.com/office/spreadsheetml/2009/9/main" xmlns:xdr="http://schemas.openxmlformats.org/drawingml/2006/spreadsheetDrawing" xmlns:xm="http://schemas.microsoft.com/office/excel/2006/main" mc:Ignorable="co co-ooxml w14 x14 w15">
  <si>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к Протоколу. Сведения о начальной (максимальной) цене единиц продукции</t>
  </si>
  <si>
    <t>№ п/п</t>
  </si>
  <si>
    <t>Наименование оборудования, подлежащего  ТО и РВР</t>
  </si>
  <si>
    <t>Выполняемые работы</t>
  </si>
  <si>
    <t>ед. изм.</t>
  </si>
  <si>
    <t>кол-во за весь период</t>
  </si>
  <si>
    <t>Средняя цена,за единицу, без НДС</t>
  </si>
  <si>
    <t>Начальная (максимальная) цена, за единицу, без НДС</t>
  </si>
  <si>
    <t>Начальная (максимальная) цена с уче-том кол-ва, без НДС</t>
  </si>
  <si>
    <t>Начальная (максимальная) цена с уче-том кол-ва, с НДС</t>
  </si>
  <si>
    <t>Регламентные работы по ТО ИБП</t>
  </si>
  <si>
    <t>1.1</t>
  </si>
  <si>
    <r>
      <t>Система из 4х ИБП 400 кВА объеденных в параллель с внешним механическим байпасом и батарейными шкафами</t>
    </r>
    <r>
      <t xml:space="preserve">
</t>
    </r>
    <r>
      <t>Модульный ИБП СИП380А400МД20. 10-33/100</t>
    </r>
  </si>
  <si>
    <t>В соответствии с приложением № 1 к Техническому заданию</t>
  </si>
  <si>
    <t>услуга</t>
  </si>
  <si>
    <t>1.2</t>
  </si>
  <si>
    <t>Модульный ИБП 200 кВА СИП380А200МДШ 20-33/50СК05 (200кВА) с батарейным шкафом</t>
  </si>
  <si>
    <t>1.3</t>
  </si>
  <si>
    <t>Модульный ИБП 150 кВА СИП380А150МДШ 20-33/50СК05 (150кВА) с батарейным шкафом</t>
  </si>
  <si>
    <t>1.4</t>
  </si>
  <si>
    <t>Компактный модульный ИБП 40 кВА СИП380А40МДШ1 0-33/КПТСК05 (40кВА)</t>
  </si>
  <si>
    <t>Итого по разделу 1:</t>
  </si>
  <si>
    <t>2</t>
  </si>
  <si>
    <t xml:space="preserve">Ремонтно-восстановительные работы ИБП, выполняемые по отдельным заявкам </t>
  </si>
  <si>
    <t>2.1</t>
  </si>
  <si>
    <t>ИБП, АКБ, Щит байпаса(ЩСБЭ -ИТ)</t>
  </si>
  <si>
    <t>Аварийный выезд по заявке (осмотр, диагностика, мелкий ремонт)</t>
  </si>
  <si>
    <t>шт</t>
  </si>
  <si>
    <t>2.2</t>
  </si>
  <si>
    <t>ИБП, АКБ</t>
  </si>
  <si>
    <t>Обновление или (и) восстановление программного обеспечения</t>
  </si>
  <si>
    <t>2.3</t>
  </si>
  <si>
    <t>ИБП</t>
  </si>
  <si>
    <t xml:space="preserve"> Замена силового модуля</t>
  </si>
  <si>
    <t>2.4</t>
  </si>
  <si>
    <t xml:space="preserve"> Замена вентилятора в силовом модуле</t>
  </si>
  <si>
    <t>2.5</t>
  </si>
  <si>
    <t xml:space="preserve"> Замена дисплея</t>
  </si>
  <si>
    <t>2.6</t>
  </si>
  <si>
    <t xml:space="preserve"> Замена интеллектуального модуля</t>
  </si>
  <si>
    <t>2.7</t>
  </si>
  <si>
    <t xml:space="preserve"> Замена платы SNMP</t>
  </si>
  <si>
    <t>2.8</t>
  </si>
  <si>
    <t xml:space="preserve"> Замена предохранителя, I не более 100А</t>
  </si>
  <si>
    <t>2.9</t>
  </si>
  <si>
    <t xml:space="preserve"> Замена платы управления электропитанием</t>
  </si>
  <si>
    <t>2.10</t>
  </si>
  <si>
    <t xml:space="preserve"> Замена платы управления</t>
  </si>
  <si>
    <t>2.11</t>
  </si>
  <si>
    <t xml:space="preserve"> Замена платы питания</t>
  </si>
  <si>
    <t>2.12</t>
  </si>
  <si>
    <t xml:space="preserve"> Замена вентилятора в шкафу ИБП</t>
  </si>
  <si>
    <t>2.13</t>
  </si>
  <si>
    <t xml:space="preserve"> Замена платы*(дополнительно к указаным в перечне)</t>
  </si>
  <si>
    <t>2.14</t>
  </si>
  <si>
    <t xml:space="preserve"> Замена релейной платы</t>
  </si>
  <si>
    <t>2.15</t>
  </si>
  <si>
    <t>Замена платы коммуникации для батарейного шкафа</t>
  </si>
  <si>
    <t>2.16</t>
  </si>
  <si>
    <t xml:space="preserve"> Замена блока защиты от импульсов (SPD, УЗИП)</t>
  </si>
  <si>
    <t>2.17</t>
  </si>
  <si>
    <t xml:space="preserve"> Замена модуля мониторинга и управления</t>
  </si>
  <si>
    <t>2.18</t>
  </si>
  <si>
    <t xml:space="preserve"> Замена модуля байпаса</t>
  </si>
  <si>
    <t>2.19</t>
  </si>
  <si>
    <t>Замер сопротивления изоляции кабеля, с предоставлением протоколов испытаний</t>
  </si>
  <si>
    <t>измерение</t>
  </si>
  <si>
    <t>2.20</t>
  </si>
  <si>
    <t>Замена силового кабеля суммарным сечением до 95 мм2.</t>
  </si>
  <si>
    <t>м.п</t>
  </si>
  <si>
    <t>2.21</t>
  </si>
  <si>
    <t>Замена силового кабеля суммарным сечением до 150 мм2.</t>
  </si>
  <si>
    <t>2.22</t>
  </si>
  <si>
    <t>Замена силового кабеля суммарным сечением до 240 мм2.</t>
  </si>
  <si>
    <t>2.23</t>
  </si>
  <si>
    <t>Замена контрольного кабеля, UTP.</t>
  </si>
  <si>
    <t>2.24</t>
  </si>
  <si>
    <t>Очистка кабинета, включая замену фильтрующего материала шкафа ИБП. (фильтрующий материал предоставляет исполнитель).</t>
  </si>
  <si>
    <t>2.25</t>
  </si>
  <si>
    <t>Замена рубильника 3-х полюсного, Iном&gt;400А</t>
  </si>
  <si>
    <t>2.26</t>
  </si>
  <si>
    <t>Батарейный шкаф</t>
  </si>
  <si>
    <t>Диагностика батарейного модуля LFP</t>
  </si>
  <si>
    <t>2.27</t>
  </si>
  <si>
    <t xml:space="preserve"> Замена батарейного модуля LFP</t>
  </si>
  <si>
    <t>2.28</t>
  </si>
  <si>
    <t xml:space="preserve"> Замена вентиляторов</t>
  </si>
  <si>
    <t>2.29</t>
  </si>
  <si>
    <t xml:space="preserve"> Диагностика ЖК дисплея</t>
  </si>
  <si>
    <t>2.30</t>
  </si>
  <si>
    <t xml:space="preserve"> Замена ЖК дисплея</t>
  </si>
  <si>
    <t>2.31</t>
  </si>
  <si>
    <t xml:space="preserve"> Диагностика  модуля GBMS</t>
  </si>
  <si>
    <t>2.32</t>
  </si>
  <si>
    <t xml:space="preserve"> Замена модуля GBMS</t>
  </si>
  <si>
    <t>2.33</t>
  </si>
  <si>
    <t xml:space="preserve"> Диагностика модуля CBMS</t>
  </si>
  <si>
    <t>2.34</t>
  </si>
  <si>
    <t xml:space="preserve"> Замена модуля CBMS</t>
  </si>
  <si>
    <t>2.35</t>
  </si>
  <si>
    <t xml:space="preserve"> Замена карты памяти SDHC</t>
  </si>
  <si>
    <t>2.36</t>
  </si>
  <si>
    <t xml:space="preserve"> Замена контроллера BMS</t>
  </si>
  <si>
    <t>2.37</t>
  </si>
  <si>
    <t>Услуги не учтенные в Приложении № 2 Технического задания (непредвиденные работы, консультации и прочее)</t>
  </si>
  <si>
    <t>чел./час</t>
  </si>
  <si>
    <t>3</t>
  </si>
  <si>
    <t>Итого по разделу 2:</t>
  </si>
  <si>
    <t>4</t>
  </si>
  <si>
    <t>ИТОГО: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</si>
</sst>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@" formatCode="@" numFmtId="1002"/>
    <numFmt co:extendedFormatCode="#,##0.00 _₽" formatCode="#,##0.00 _₽" numFmtId="1003"/>
  </numFmts>
  <fonts count="5">
    <font>
      <name val="Calibri"/>
      <color rgb="000000" tint="0"/>
      <sz val="11"/>
    </font>
    <font>
      <name val="Times New Roman"/>
      <color rgb="000000" tint="0"/>
      <sz val="14"/>
    </font>
    <font>
      <name val="Times New Roman"/>
      <b val="true"/>
      <color rgb="000000" tint="0"/>
      <sz val="14"/>
    </font>
    <font>
      <name val="Times New Roman"/>
      <sz val="14"/>
    </font>
    <font>
      <name val="Times New Roman"/>
      <b val="true"/>
      <sz val="14"/>
    </font>
  </fonts>
  <fills count="5">
    <fill>
      <patternFill patternType="none"/>
    </fill>
    <fill>
      <patternFill patternType="gray125"/>
    </fill>
    <fill>
      <patternFill patternType="solid">
        <fgColor theme="0" tint="0"/>
      </patternFill>
    </fill>
    <fill>
      <patternFill patternType="solid">
        <fgColor theme="4" tint="0.599993896298105"/>
      </patternFill>
    </fill>
    <fill>
      <patternFill patternType="solid">
        <fgColor rgb="00B050" tint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0" numFmtId="1000" quotePrefix="false"/>
  </cellStyleXfs>
  <cellXfs count="37">
    <xf applyFont="true" applyNumberFormat="true" borderId="0" fillId="0" fontId="0" numFmtId="1000" quotePrefix="false"/>
    <xf applyFont="true" applyNumberFormat="true" borderId="0" fillId="0" fontId="1" numFmtId="1000" quotePrefix="false"/>
    <xf applyAlignment="true" applyFont="true" applyNumberFormat="true" borderId="0" fillId="0" fontId="1" numFmtId="1000" quotePrefix="false">
      <alignment horizontal="center"/>
    </xf>
    <xf applyFont="true" applyNumberFormat="true" borderId="0" fillId="0" fontId="1" numFmtId="1001" quotePrefix="false"/>
    <xf applyFont="true" applyNumberFormat="true" borderId="0" fillId="0" fontId="1" numFmtId="1000" quotePrefix="false"/>
    <xf applyAlignment="true" applyBorder="true" applyFont="true" applyNumberFormat="true" borderId="1" fillId="0" fontId="1" numFmtId="1000" quotePrefix="false">
      <alignment horizontal="center" textRotation="90" vertical="center" wrapText="true"/>
    </xf>
    <xf applyAlignment="true" applyBorder="true" applyFont="true" applyNumberFormat="true" borderId="1" fillId="0" fontId="1" numFmtId="1000" quotePrefix="false">
      <alignment horizontal="center" vertical="center" wrapText="true"/>
    </xf>
    <xf applyAlignment="true" applyBorder="true" applyFont="true" applyNumberFormat="true" borderId="2" fillId="0" fontId="1" numFmtId="1000" quotePrefix="false">
      <alignment horizontal="center" textRotation="90" vertical="center" wrapText="true"/>
    </xf>
    <xf applyAlignment="true" applyBorder="true" applyFont="true" applyNumberFormat="true" borderId="2" fillId="0" fontId="1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wrapText="true"/>
    </xf>
    <xf applyAlignment="true" applyBorder="true" applyFont="true" applyNumberFormat="true" borderId="3" fillId="0" fontId="1" numFmtId="1000" quotePrefix="false">
      <alignment horizontal="center" textRotation="90" vertical="center" wrapText="true"/>
    </xf>
    <xf applyAlignment="true" applyBorder="true" applyFont="true" applyNumberFormat="true" borderId="3" fillId="0" fontId="1" numFmtId="1000" quotePrefix="false">
      <alignment horizontal="center" vertical="center" wrapText="true"/>
    </xf>
    <xf applyAlignment="true" applyFont="true" applyNumberFormat="true" borderId="0" fillId="0" fontId="1" numFmtId="1001" quotePrefix="false">
      <alignment wrapText="true"/>
    </xf>
    <xf applyFill="true" applyFont="true" applyNumberFormat="true" borderId="0" fillId="2" fontId="1" numFmtId="1000" quotePrefix="false"/>
    <xf applyAlignment="true" applyBorder="true" applyFill="true" applyFont="true" applyNumberFormat="true" borderId="1" fillId="3" fontId="2" numFmtId="1000" quotePrefix="false">
      <alignment horizontal="center" wrapText="true"/>
    </xf>
    <xf applyAlignment="true" applyBorder="true" applyFill="true" applyFont="true" applyNumberFormat="true" borderId="1" fillId="3" fontId="2" numFmtId="1000" quotePrefix="false">
      <alignment horizontal="left" vertical="center"/>
    </xf>
    <xf applyAlignment="true" applyBorder="true" applyFill="true" applyFont="true" applyNumberFormat="true" borderId="4" fillId="3" fontId="2" numFmtId="1000" quotePrefix="false">
      <alignment horizontal="left" vertical="center"/>
    </xf>
    <xf applyAlignment="true" applyBorder="true" applyFill="true" applyFont="true" applyNumberFormat="true" borderId="5" fillId="3" fontId="2" numFmtId="1000" quotePrefix="false">
      <alignment horizontal="left" vertical="center"/>
    </xf>
    <xf applyFill="true" applyFont="true" applyNumberFormat="true" borderId="0" fillId="2" fontId="1" numFmtId="1001" quotePrefix="false"/>
    <xf applyAlignment="true" applyBorder="true" applyFont="true" applyNumberFormat="true" borderId="1" fillId="0" fontId="3" numFmtId="1002" quotePrefix="false">
      <alignment horizontal="center" vertical="center" wrapText="true"/>
    </xf>
    <xf applyAlignment="true" applyBorder="true" applyFont="true" applyNumberFormat="true" borderId="1" fillId="0" fontId="1" numFmtId="1000" quotePrefix="false">
      <alignment wrapText="true"/>
    </xf>
    <xf applyAlignment="true" applyBorder="true" applyFont="true" applyNumberFormat="true" borderId="1" fillId="0" fontId="1" numFmtId="1000" quotePrefix="false">
      <alignment vertical="center" wrapText="true"/>
    </xf>
    <xf applyAlignment="true" applyBorder="true" applyFill="true" applyFont="true" applyNumberFormat="true" borderId="1" fillId="2" fontId="3" numFmtId="1001" quotePrefix="false">
      <alignment horizontal="center" vertical="center" wrapText="true"/>
    </xf>
    <xf applyAlignment="true" applyBorder="true" applyFont="true" applyNumberFormat="true" borderId="1" fillId="0" fontId="1" numFmtId="1001" quotePrefix="false">
      <alignment horizontal="center" vertical="center" wrapText="true"/>
    </xf>
    <xf applyAlignment="true" applyBorder="true" applyFont="true" applyNumberFormat="true" borderId="1" fillId="0" fontId="4" numFmtId="1001" quotePrefix="false">
      <alignment horizontal="center" vertical="center"/>
    </xf>
    <xf applyAlignment="true" applyBorder="true" applyFont="true" applyNumberFormat="true" borderId="1" fillId="0" fontId="4" numFmtId="1001" quotePrefix="false">
      <alignment horizontal="center" vertical="center" wrapText="true"/>
    </xf>
    <xf applyAlignment="true" applyFont="true" applyNumberFormat="true" borderId="0" fillId="0" fontId="3" numFmtId="1001" quotePrefix="false">
      <alignment horizontal="center" vertical="center"/>
    </xf>
    <xf applyAlignment="true" applyBorder="true" applyFont="true" applyNumberFormat="true" borderId="1" fillId="0" fontId="3" numFmtId="1001" quotePrefix="false">
      <alignment horizontal="center" vertical="center" wrapText="true"/>
    </xf>
    <xf applyAlignment="true" applyBorder="true" applyFont="true" applyNumberFormat="true" borderId="1" fillId="0" fontId="1" numFmtId="1001" quotePrefix="false">
      <alignment horizontal="right" vertical="center"/>
    </xf>
    <xf applyAlignment="true" applyBorder="true" applyFill="true" applyFont="true" applyNumberFormat="true" borderId="1" fillId="3" fontId="4" numFmtId="1002" quotePrefix="false">
      <alignment horizontal="center" vertical="center" wrapText="true"/>
    </xf>
    <xf applyAlignment="true" applyFill="true" applyFont="true" applyNumberFormat="true" borderId="0" fillId="2" fontId="3" numFmtId="1001" quotePrefix="false">
      <alignment horizontal="center" vertical="center"/>
    </xf>
    <xf applyAlignment="true" applyBorder="true" applyFont="true" applyNumberFormat="true" borderId="1" fillId="0" fontId="1" numFmtId="1000" quotePrefix="false">
      <alignment horizontal="left" vertical="center" wrapText="true"/>
    </xf>
    <xf applyAlignment="true" applyBorder="true" applyFill="true" applyFont="true" applyNumberFormat="true" borderId="1" fillId="4" fontId="4" numFmtId="1003" quotePrefix="false">
      <alignment horizontal="center" vertical="center" wrapText="true"/>
    </xf>
    <xf applyAlignment="true" applyFont="true" applyNumberFormat="true" borderId="0" fillId="0" fontId="1" numFmtId="1001" quotePrefix="false">
      <alignment horizontal="center" vertical="center"/>
    </xf>
    <xf applyAlignment="true" applyFont="true" applyNumberFormat="true" borderId="0" fillId="0" fontId="1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horizontal="right" vertical="center" wrapText="true"/>
    </xf>
    <xf applyAlignment="true" applyFont="true" applyNumberFormat="true" borderId="0" fillId="0" fontId="1" numFmtId="14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7" Target="externalLinks/externalLink6.xml" Type="http://schemas.openxmlformats.org/officeDocument/2006/relationships/externalLink"/>
  <Relationship Id="rId6" Target="externalLinks/externalLink5.xml" Type="http://schemas.openxmlformats.org/officeDocument/2006/relationships/externalLink"/>
  <Relationship Id="rId14" Target="styles.xml" Type="http://schemas.openxmlformats.org/officeDocument/2006/relationships/styles"/>
  <Relationship Id="rId13" Target="sharedStrings.xml" Type="http://schemas.openxmlformats.org/officeDocument/2006/relationships/sharedStrings"/>
  <Relationship Id="rId4" Target="externalLinks/externalLink3.xml" Type="http://schemas.openxmlformats.org/officeDocument/2006/relationships/externalLink"/>
  <Relationship Id="rId3" Target="externalLinks/externalLink2.xml" Type="http://schemas.openxmlformats.org/officeDocument/2006/relationships/externalLink"/>
  <Relationship Id="rId12" Target="externalLinks/externalLink11.xml" Type="http://schemas.openxmlformats.org/officeDocument/2006/relationships/externalLink"/>
  <Relationship Id="rId10" Target="externalLinks/externalLink9.xml" Type="http://schemas.openxmlformats.org/officeDocument/2006/relationships/externalLink"/>
  <Relationship Id="rId5" Target="externalLinks/externalLink4.xml" Type="http://schemas.openxmlformats.org/officeDocument/2006/relationships/externalLink"/>
  <Relationship Id="rId11" Target="externalLinks/externalLink10.xml" Type="http://schemas.openxmlformats.org/officeDocument/2006/relationships/externalLink"/>
  <Relationship Id="rId8" Target="externalLinks/externalLink7.xml" Type="http://schemas.openxmlformats.org/officeDocument/2006/relationships/externalLink"/>
  <Relationship Id="rId2" Target="externalLinks/externalLink1.xml" Type="http://schemas.openxmlformats.org/officeDocument/2006/relationships/externalLink"/>
  <Relationship Id="rId9" Target="externalLinks/externalLink8.xml" Type="http://schemas.openxmlformats.org/officeDocument/2006/relationships/externalLink"/>
  <Relationship Id="rId15" Target="theme/theme1.xml" Type="http://schemas.openxmlformats.org/officeDocument/2006/relationships/theme"/>
  <Relationship Id="rId1" Target="worksheets/sheet1.xml" Type="http://schemas.openxmlformats.org/officeDocument/2006/relationships/worksheet"/>
</Relationships>

</file>

<file path=xl/externalLinks/_rels/externalLink1.xml.rels><?xml version="1.0" encoding="UTF-8" standalone="no" ?>
<Relationships xmlns="http://schemas.openxmlformats.org/package/2006/relationships">
  <Relationship Id="rId1" Target="../../../../../../Gushinaon/Documents and Settings/Ievleva/Local Settings/Temporary Internet Files/Content.Outlook/XTAUZLZV/&#1072;&#1074;&#1075;-&#1089;&#1077;&#1085;&#1090;2011/&#1089;&#1088;&#1072;&#1074;&#1085;&#1077;&#1085;&#1080;&#1077; &#1080;&#1085;&#1074;&#1077;&#1089;&#1090;&#1087;&#1083;&#1072;&#1085;&#1086;&#1074; &#1082;&#1086;&#1084;&#1087;&#1072;&#1085;&#1080;&#1081; &#1058;&#1069;&#1050;&#1072;_10&#1072;&#1074;&#1075;2011.xls" TargetMode="External" Type="http://schemas.openxmlformats.org/officeDocument/2006/relationships/externalLinkPath"/>
</Relationships>

</file>

<file path=xl/externalLinks/_rels/externalLink2.xml.rels><?xml version="1.0" encoding="UTF-8" standalone="no" ?>
<Relationships xmlns="http://schemas.openxmlformats.org/package/2006/relationships">
  <Relationship Id="rId1" Target="../../../../../../srvdep03n/&#1057;&#1077;&#1090;&#1077;&#1074;&#1086;&#1081; &#1076;&#1080;&#1089;&#1082; Z/srvdep03n/&#1057;&#1077;&#1090;&#1077;&#1074;&#1086;&#1081; &#1076;&#1080;&#1089;&#1082; Z/Documents and Settings/Ievleva/Local Settings/Temporary Internet Files/Content.Outlook/XTAUZLZV/&#1072;&#1074;&#1075;-&#1089;&#1077;&#1085;&#1090;2011/&#1089;&#1088;&#1072;&#1074;&#1085;&#1077;&#1085;&#1080;&#1077; &#1080;&#1085;&#1074;&#1077;&#1089;&#1090;&#1087;&#1083;&#1072;&#1085;&#1086;&#1074; &#1082;&#1086;&#1084;&#1087;&#1072;&#1085;&#1080;&#1081; &#1058;&#1069;&#1050;&#1072;_10&#1072;&#1074;&#1075;2011.xls" TargetMode="External" Type="http://schemas.openxmlformats.org/officeDocument/2006/relationships/externalLinkPath"/>
</Relationships>

</file>

<file path=xl/externalLinks/_rels/externalLink3.xml.rels><?xml version="1.0" encoding="UTF-8" standalone="no" ?>
<Relationships xmlns="http://schemas.openxmlformats.org/package/2006/relationships">
  <Relationship Id="rId1" Target="../../../../../../epk.local/fs/DOCS_1_SVOD/&#1055;&#1077;&#1090;&#1088;&#1086;&#1074;/&#1054;&#1090;&#1095;&#1077;&#1090;&#1099;/&#1055;&#1088;&#1086;&#1084;&#1099;&#1096;&#1083;&#1077;&#1085;&#1085;&#1086;&#1089;&#1090;&#1100;/Data_Industrial PR_&#1052;&#1072;&#1082;&#1077;&#1090; 2020_&#1045;&#1042;_ &#1055;&#1056;_1.xlsx" TargetMode="External" Type="http://schemas.openxmlformats.org/officeDocument/2006/relationships/externalLinkPath"/>
</Relationships>

</file>

<file path=xl/externalLinks/_rels/externalLink4.xml.rels><?xml version="1.0" encoding="UTF-8" standalone="no" ?>
<Relationships xmlns="http://schemas.openxmlformats.org/package/2006/relationships">
  <Relationship Id="rId1" Target="../../../../../../srvdep03n/&#1057;&#1077;&#1090;&#1077;&#1074;&#1086;&#1081; &#1076;&#1080;&#1089;&#1082; Z/portachev/&#1057;&#1090;&#1072;&#1090;&#1080;&#1089;&#1090;&#1080;&#1082;&#1072; &#1094;&#1077;&#1085; &#1080; &#1092;&#1080;&#1085;&#1072;&#1085;&#1089;&#1086;&#1074;/&#1052;&#1086;&#1080; &#1076;&#1086;&#1082;&#1091;&#1084;&#1077;&#1085;&#1090;&#1099;/&#1052;&#1054;&#1041;/06-03-06/Var2.7 (version 1).xls" TargetMode="External" Type="http://schemas.openxmlformats.org/officeDocument/2006/relationships/externalLinkPath"/>
</Relationships>

</file>

<file path=xl/externalLinks/_rels/externalLink5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55;&#1086;&#1103;&#1089;&#1085;&#1080;&#1090;&#1077;&#1083;&#1100;&#1085;&#1099;&#1077; &#1079;&#1072;&#1087;&#1080;&#1089;&#1082;&#1080;/4 &#1072;&#1074;&#1075;&#1091;&#1089;&#1090;&#1072; 2006/Documents and Settings/Ustinov/Local Settings/Temporary Internet Files/OLK2B0/&#1054;&#1090;&#1087;&#1088;&#1072;&#1074;&#1083;&#1077;&#1085;&#1086;/brp/&#1043;&#1059;&#1060;&#1050;/GUFK.xls" TargetMode="External" Type="http://schemas.openxmlformats.org/officeDocument/2006/relationships/externalLinkPath"/>
</Relationships>

</file>

<file path=xl/externalLinks/_rels/externalLink6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44;&#1086;&#1093;&#1086;&#1076;&#1099;/&#1053;&#1072;&#1083;&#1086;&#1075;&#1086;&#1074;&#1099;&#1077; &#1076;&#1086;&#1093;&#1086;&#1076;&#1099;/&#1054;&#1090;&#1087;&#1088;&#1072;&#1074;&#1083;&#1077;&#1085;&#1086;/27_03_06/Documents and Settings/&#1040;&#1076;&#1084;&#1080;&#1085;&#1080;&#1089;&#1090;&#1088;&#1072;&#1090;&#1086;&#1088;/&#1052;&#1086;&#1080; &#1076;&#1086;&#1082;&#1091;&#1084;&#1077;&#1085;&#1090;&#1099;/&#1043;.&#1052;.&#1043;&#1088;&#1077;&#1073;&#1077;&#1085;&#1100;/&#1044;&#1086;&#1093;&#1086;&#1076;&#1099;/&#1092;&#1077;&#1074;&#1088;06/DOCUME~1/Admin/LOCALS~1/Temp/OutPutReports/Media/TablesYearToYear.xls" TargetMode="External" Type="http://schemas.openxmlformats.org/officeDocument/2006/relationships/externalLinkPath"/>
</Relationships>

</file>

<file path=xl/externalLinks/_rels/externalLink7.xml.rels><?xml version="1.0" encoding="UTF-8" standalone="no" ?>
<Relationships xmlns="http://schemas.openxmlformats.org/package/2006/relationships">
  <Relationship Id="rId1" Target="file:///Z:/DEPOSIT/&#1044;&#1072;&#1085;&#1085;&#1099;&#1077;/&#1041;&#1072;&#1079;&#1099;/&#1088;&#1077;&#1072;&#1083;.&#1055;&#1088;&#1086;&#1084;&#1099;&#1096;&#1083;&#1077;&#1085;&#1085;&#1086;&#1089;&#1090;&#1100;/Data_Industrial PR.xlsx" TargetMode="External" Type="http://schemas.openxmlformats.org/officeDocument/2006/relationships/externalLinkPath"/>
</Relationships>

</file>

<file path=xl/externalLinks/_rels/externalLink8.xml.rels><?xml version="1.0" encoding="UTF-8" standalone="no" ?>
<Relationships xmlns="http://schemas.openxmlformats.org/package/2006/relationships">
  <Relationship Id="rId1" Target="file:///Y:/DEPOSIT/&#1044;&#1072;&#1085;&#1085;&#1099;&#1077;/&#1041;&#1072;&#1079;&#1099;/&#1088;&#1077;&#1072;&#1083;.&#1055;&#1088;&#1086;&#1084;&#1099;&#1096;&#1083;&#1077;&#1085;&#1085;&#1086;&#1089;&#1090;&#1100;/Data_Industrial production.xlsx" TargetMode="External" Type="http://schemas.openxmlformats.org/officeDocument/2006/relationships/externalLinkPath"/>
</Relationships>

</file>

<file path=xl/externalLinks/_rels/externalLink9.xml.rels><?xml version="1.0" encoding="UTF-8" standalone="no" ?>
<Relationships xmlns="http://schemas.openxmlformats.org/package/2006/relationships">
  <Relationship Id="rId1" Target="../../../../../../epk.local/fs/MER_Departments/&#1044;03 &#1044;&#1077;&#1087;&#1072;&#1088;&#1090;&#1072;&#1084;&#1077;&#1085;&#1090; &#1084;&#1072;&#1082;&#1088;&#1086;&#1101;&#1082;&#1086;&#1085;&#1086;&#1084;&#1080;&#1095;&#1077;&#1089;&#1082;&#1086;&#1075;&#1086; &#1072;&#1085;&#1072;&#1083;&#1080;&#1079;&#1072; &#1080; &#1087;&#1088;&#1086;&#1075;&#1085;&#1086;&#1079;&#1080;&#1088;&#1086;&#1074;&#1072;&#1085;&#1080;&#1103;/DEPOSIT/&#1044;&#1072;&#1085;&#1085;&#1099;&#1077;/&#1041;&#1072;&#1079;&#1099;/&#1088;&#1077;&#1072;&#1083;.&#1055;&#1088;&#1086;&#1084;&#1099;&#1096;&#1083;&#1077;&#1085;&#1085;&#1086;&#1089;&#1090;&#1100;/Data_Industrial PR_&#1052;&#1072;&#1082;&#1077;&#1090; 2020_&#1045;&#1042;_ &#1055;&#1056;_.xlsx" TargetMode="External" Type="http://schemas.openxmlformats.org/officeDocument/2006/relationships/externalLinkPath"/>
</Relationships>

</file>

<file path=xl/externalLinks/_rels/externalLink10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54;&#1090;&#1087;&#1088;&#1072;&#1074;&#1083;&#1077;&#1085;&#1086;/&#1086;&#1090;&#1087;&#1088;&#1072;&#1074;&#1083;&#1077;&#1085;&#1086;_14_03_2006/FIN/&#1044;&#1086;&#1093;&#1086;&#1076;&#1099; &#1073;&#1102;&#1076;&#1078;&#1077;&#1090;&#1085;&#1086;&#1081; &#1089;&#1080;&#1089;&#1090;&#1077;&#1084;&#1099;/&#1055;&#1088;&#1086;&#1075;&#1085;&#1086;&#1079;/&#1089;&#1074;&#1086;&#1076; &#1076;&#1086;&#1093;&#1086;&#1076;&#1086;&#1074;/2005-2007/&#1072;&#1074;&#1075;&#1091;&#1089;&#1090; 04/OutPutReports/Media/TablesYearToYear.xls" TargetMode="External" Type="http://schemas.openxmlformats.org/officeDocument/2006/relationships/externalLinkPath"/>
</Relationships>

</file>

<file path=xl/externalLinks/_rels/externalLink11.xml.rels><?xml version="1.0" encoding="UTF-8" standalone="no" ?>
<Relationships xmlns="http://schemas.openxmlformats.org/package/2006/relationships">
  <Relationship Id="rId1" Target="../../../../../../Popovev/&#1073;&#1072;&#1079;&#1072; &#1076;&#1072;&#1085;&#1085;&#1099;&#1093;/&#1044;&#1086;&#1093;&#1086;&#1076;&#1099;/&#1053;&#1072;&#1083;&#1086;&#1075;&#1086;&#1074;&#1099;&#1077; &#1076;&#1086;&#1093;&#1086;&#1076;&#1099;/&#1053;&#1044;&#1057;/&#1054;&#1090;&#1087;&#1088;&#1072;&#1074;&#1083;&#1077;&#1085;&#1086;/27_03_06/Documents and Settings/&#1040;&#1076;&#1084;&#1080;&#1085;&#1080;&#1089;&#1090;&#1088;&#1072;&#1090;&#1086;&#1088;/&#1052;&#1086;&#1080; &#1076;&#1086;&#1082;&#1091;&#1084;&#1077;&#1085;&#1090;&#1099;/&#1043;.&#1052;.&#1043;&#1088;&#1077;&#1073;&#1077;&#1085;&#1100;/&#1044;&#1086;&#1093;&#1086;&#1076;&#1099;/&#1092;&#1077;&#1074;&#1088;06/DOCUME~1/Admin/LOCALS~1/Temp/OutPutReports/Media/TablesYearToYear.xls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2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3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4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5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6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7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8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9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10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externalLinks/externalLink11.xml><?xml version="1.0" encoding="utf-8"?>
<externalLin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externalBook r:id="rId1"/>
</externalLink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56"/>
  <sheetViews>
    <sheetView showZeros="true" workbookViewId="0"/>
  </sheetViews>
  <sheetFormatPr baseColWidth="8" customHeight="false" defaultColWidth="9.14062530925693" defaultRowHeight="18.75" zeroHeight="false"/>
  <cols>
    <col customWidth="true" max="1" min="1" outlineLevel="0" style="1" width="6.42578146740498"/>
    <col customWidth="true" max="2" min="2" outlineLevel="0" style="1" width="44.570311301299"/>
    <col customWidth="true" max="3" min="3" outlineLevel="0" style="1" width="35.8554677977794"/>
    <col customWidth="true" max="4" min="4" outlineLevel="0" style="2" width="10.425781467405"/>
    <col customWidth="true" max="5" min="5" outlineLevel="0" style="2" width="9.42578129823879"/>
    <col customWidth="true" max="6" min="6" outlineLevel="0" style="1" width="16.9999994925015"/>
    <col customWidth="true" max="7" min="7" outlineLevel="0" style="1" width="18.2851563273142"/>
    <col customWidth="true" max="8" min="8" outlineLevel="0" style="1" width="19.8554691511089"/>
    <col customWidth="true" max="9" min="9" outlineLevel="0" style="1" width="23.7109383022178"/>
    <col customWidth="true" max="10" min="10" outlineLevel="0" style="3" width="25.2851554814833"/>
    <col customWidth="true" max="11" min="11" outlineLevel="0" style="3" width="21.1406246325922"/>
    <col bestFit="true" customWidth="true" max="16384" min="12" outlineLevel="0" style="1" width="9.14062530925693"/>
  </cols>
  <sheetData>
    <row outlineLevel="0" r="1">
      <c r="B1" s="4" t="s">
        <v>0</v>
      </c>
    </row>
    <row customHeight="true" ht="18.75" outlineLevel="0" r="2">
      <c r="A2" s="5" t="s">
        <v>1</v>
      </c>
      <c r="B2" s="6" t="s">
        <v>2</v>
      </c>
      <c r="C2" s="6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outlineLevel="0" r="3">
      <c r="A3" s="7" t="s"/>
      <c r="B3" s="8" t="s"/>
      <c r="C3" s="8" t="s"/>
      <c r="D3" s="7" t="s"/>
      <c r="E3" s="7" t="s"/>
      <c r="F3" s="8" t="s"/>
      <c r="G3" s="8" t="s"/>
      <c r="H3" s="8" t="s"/>
      <c r="I3" s="8" t="s"/>
    </row>
    <row customHeight="true" ht="19.5" outlineLevel="0" r="4">
      <c r="A4" s="7" t="s"/>
      <c r="B4" s="8" t="s"/>
      <c r="C4" s="8" t="s"/>
      <c r="D4" s="7" t="s"/>
      <c r="E4" s="7" t="s"/>
      <c r="F4" s="8" t="s"/>
      <c r="G4" s="8" t="s"/>
      <c r="H4" s="8" t="s"/>
      <c r="I4" s="8" t="s"/>
    </row>
    <row customHeight="true" ht="44.25" outlineLevel="0" r="5">
      <c r="A5" s="7" t="s"/>
      <c r="B5" s="8" t="s"/>
      <c r="C5" s="8" t="s"/>
      <c r="D5" s="7" t="s"/>
      <c r="E5" s="7" t="s"/>
      <c r="F5" s="8" t="s"/>
      <c r="G5" s="8" t="s"/>
      <c r="H5" s="8" t="s"/>
      <c r="I5" s="8" t="s"/>
    </row>
    <row customHeight="true" ht="63" outlineLevel="0" r="6">
      <c r="A6" s="7" t="s"/>
      <c r="B6" s="8" t="s"/>
      <c r="C6" s="8" t="s"/>
      <c r="D6" s="7" t="s"/>
      <c r="E6" s="7" t="s"/>
      <c r="F6" s="8" t="s"/>
      <c r="G6" s="8" t="s"/>
      <c r="H6" s="8" t="s"/>
      <c r="I6" s="8" t="s"/>
    </row>
    <row customHeight="true" ht="40.5" outlineLevel="0" r="7">
      <c r="A7" s="7" t="s"/>
      <c r="B7" s="8" t="s"/>
      <c r="C7" s="8" t="s"/>
      <c r="D7" s="7" t="s"/>
      <c r="E7" s="7" t="s"/>
      <c r="F7" s="8" t="s"/>
      <c r="G7" s="8" t="s"/>
      <c r="H7" s="8" t="s"/>
      <c r="I7" s="8" t="s"/>
    </row>
    <row customFormat="true" customHeight="true" ht="96.75" outlineLevel="0" r="8" s="9">
      <c r="A8" s="10" t="s"/>
      <c r="B8" s="11" t="s"/>
      <c r="C8" s="11" t="s"/>
      <c r="D8" s="10" t="s"/>
      <c r="E8" s="10" t="s"/>
      <c r="F8" s="11" t="s"/>
      <c r="G8" s="11" t="s"/>
      <c r="H8" s="11" t="s"/>
      <c r="I8" s="11" t="s"/>
      <c r="J8" s="12" t="n"/>
      <c r="K8" s="12" t="n"/>
    </row>
    <row customFormat="true" ht="18.75" outlineLevel="0" r="9" s="13">
      <c r="A9" s="14" t="n">
        <v>1</v>
      </c>
      <c r="B9" s="15" t="s">
        <v>10</v>
      </c>
      <c r="C9" s="16" t="s"/>
      <c r="D9" s="16" t="s"/>
      <c r="E9" s="16" t="s"/>
      <c r="F9" s="16" t="s"/>
      <c r="G9" s="16" t="s"/>
      <c r="H9" s="16" t="s"/>
      <c r="I9" s="17" t="s"/>
      <c r="J9" s="18" t="n"/>
      <c r="K9" s="18" t="n"/>
    </row>
    <row customHeight="true" ht="117.75" outlineLevel="0" r="10">
      <c r="A10" s="19" t="s">
        <v>11</v>
      </c>
      <c r="B10" s="20" t="s">
        <v>12</v>
      </c>
      <c r="C10" s="21" t="s">
        <v>13</v>
      </c>
      <c r="D10" s="6" t="s">
        <v>14</v>
      </c>
      <c r="E10" s="6" t="n">
        <v>32</v>
      </c>
      <c r="F10" s="22" t="n">
        <v>543470.7</v>
      </c>
      <c r="G10" s="23" t="n">
        <v>543470.7</v>
      </c>
      <c r="H10" s="24" t="n">
        <v>17391062.4</v>
      </c>
      <c r="I10" s="25" t="n">
        <v>20869274.88</v>
      </c>
      <c r="J10" s="26" t="n"/>
    </row>
    <row ht="56.25" outlineLevel="0" r="11">
      <c r="A11" s="19" t="s">
        <v>15</v>
      </c>
      <c r="B11" s="20" t="s">
        <v>16</v>
      </c>
      <c r="C11" s="21" t="s">
        <v>13</v>
      </c>
      <c r="D11" s="6" t="s">
        <v>14</v>
      </c>
      <c r="E11" s="6" t="n">
        <v>32</v>
      </c>
      <c r="F11" s="22" t="n">
        <v>113223.07</v>
      </c>
      <c r="G11" s="23" t="n">
        <v>113223.07</v>
      </c>
      <c r="H11" s="24" t="n">
        <v>3623138.24</v>
      </c>
      <c r="I11" s="25" t="n">
        <v>4347765.89</v>
      </c>
      <c r="J11" s="26" t="n"/>
    </row>
    <row ht="56.25" outlineLevel="0" r="12">
      <c r="A12" s="19" t="s">
        <v>17</v>
      </c>
      <c r="B12" s="20" t="s">
        <v>18</v>
      </c>
      <c r="C12" s="21" t="s">
        <v>13</v>
      </c>
      <c r="D12" s="6" t="s">
        <v>14</v>
      </c>
      <c r="E12" s="6" t="n">
        <v>8</v>
      </c>
      <c r="F12" s="22" t="n">
        <v>90578.43</v>
      </c>
      <c r="G12" s="23" t="n">
        <v>90578.43</v>
      </c>
      <c r="H12" s="24" t="n">
        <v>724627.44</v>
      </c>
      <c r="I12" s="25" t="n">
        <v>869552.93</v>
      </c>
      <c r="J12" s="26" t="n"/>
    </row>
    <row ht="56.25" outlineLevel="0" r="13">
      <c r="A13" s="19" t="s">
        <v>19</v>
      </c>
      <c r="B13" s="20" t="s">
        <v>20</v>
      </c>
      <c r="C13" s="21" t="s">
        <v>13</v>
      </c>
      <c r="D13" s="6" t="s">
        <v>14</v>
      </c>
      <c r="E13" s="6" t="n">
        <v>2</v>
      </c>
      <c r="F13" s="22" t="n">
        <v>45289.2</v>
      </c>
      <c r="G13" s="23" t="n">
        <v>45289.2</v>
      </c>
      <c r="H13" s="24" t="n">
        <v>90578.4</v>
      </c>
      <c r="I13" s="25" t="n">
        <v>108694.08</v>
      </c>
      <c r="J13" s="26" t="n"/>
    </row>
    <row outlineLevel="0" r="14">
      <c r="A14" s="19" t="n"/>
      <c r="B14" s="20" t="s">
        <v>21</v>
      </c>
      <c r="C14" s="21" t="n"/>
      <c r="D14" s="6" t="n"/>
      <c r="E14" s="6" t="n"/>
      <c r="F14" s="27" t="n"/>
      <c r="G14" s="28" t="n"/>
      <c r="H14" s="24" t="n">
        <f aca="false" ca="false" dt2D="false" dtr="false" t="normal">SUM(H10:H13)</f>
        <v>21829406.48</v>
      </c>
      <c r="I14" s="25" t="n">
        <f aca="false" ca="false" dt2D="false" dtr="false" t="normal">H14*1.2</f>
        <v>26195287.78</v>
      </c>
      <c r="J14" s="3" t="n"/>
      <c r="K14" s="26" t="n"/>
    </row>
    <row customFormat="true" customHeight="true" ht="21.75" outlineLevel="0" r="15" s="13">
      <c r="A15" s="29" t="s">
        <v>22</v>
      </c>
      <c r="B15" s="15" t="s">
        <v>23</v>
      </c>
      <c r="C15" s="16" t="s"/>
      <c r="D15" s="16" t="s"/>
      <c r="E15" s="16" t="s"/>
      <c r="F15" s="16" t="s"/>
      <c r="G15" s="16" t="s"/>
      <c r="H15" s="16" t="s"/>
      <c r="I15" s="17" t="s"/>
      <c r="J15" s="30" t="n"/>
      <c r="K15" s="18" t="n"/>
    </row>
    <row ht="56.25" outlineLevel="0" r="16">
      <c r="A16" s="19" t="s">
        <v>24</v>
      </c>
      <c r="B16" s="31" t="s">
        <v>25</v>
      </c>
      <c r="C16" s="31" t="s">
        <v>26</v>
      </c>
      <c r="D16" s="6" t="s">
        <v>27</v>
      </c>
      <c r="E16" s="6" t="n">
        <v>32</v>
      </c>
      <c r="F16" s="22" t="n">
        <v>44392.43</v>
      </c>
      <c r="G16" s="23" t="n">
        <v>44392.43</v>
      </c>
      <c r="H16" s="24" t="n">
        <v>1420557.76</v>
      </c>
      <c r="I16" s="25" t="n">
        <v>1704669.31</v>
      </c>
      <c r="J16" s="26" t="n"/>
    </row>
    <row ht="56.25" outlineLevel="0" r="17">
      <c r="A17" s="19" t="s">
        <v>28</v>
      </c>
      <c r="B17" s="31" t="s">
        <v>29</v>
      </c>
      <c r="C17" s="31" t="s">
        <v>30</v>
      </c>
      <c r="D17" s="6" t="s">
        <v>27</v>
      </c>
      <c r="E17" s="6" t="n">
        <v>6</v>
      </c>
      <c r="F17" s="22" t="n">
        <v>22196.23</v>
      </c>
      <c r="G17" s="23" t="n">
        <v>22196.23</v>
      </c>
      <c r="H17" s="24" t="n">
        <v>133177.38</v>
      </c>
      <c r="I17" s="25" t="n">
        <v>159812.86</v>
      </c>
      <c r="J17" s="26" t="n"/>
    </row>
    <row outlineLevel="0" r="18">
      <c r="A18" s="19" t="s">
        <v>31</v>
      </c>
      <c r="B18" s="31" t="s">
        <v>32</v>
      </c>
      <c r="C18" s="31" t="s">
        <v>33</v>
      </c>
      <c r="D18" s="6" t="s">
        <v>27</v>
      </c>
      <c r="E18" s="6" t="n">
        <v>32</v>
      </c>
      <c r="F18" s="22" t="n">
        <v>88784.83</v>
      </c>
      <c r="G18" s="23" t="n">
        <v>88784.83</v>
      </c>
      <c r="H18" s="24" t="n">
        <v>2841114.56</v>
      </c>
      <c r="I18" s="25" t="n">
        <v>3409337.47</v>
      </c>
      <c r="J18" s="26" t="n"/>
    </row>
    <row ht="37.5" outlineLevel="0" r="19">
      <c r="A19" s="19" t="s">
        <v>34</v>
      </c>
      <c r="B19" s="31" t="s">
        <v>32</v>
      </c>
      <c r="C19" s="31" t="s">
        <v>35</v>
      </c>
      <c r="D19" s="6" t="s">
        <v>27</v>
      </c>
      <c r="E19" s="6" t="n">
        <v>60</v>
      </c>
      <c r="F19" s="22" t="n">
        <v>8323.6</v>
      </c>
      <c r="G19" s="23" t="n">
        <v>8323.6</v>
      </c>
      <c r="H19" s="24" t="n">
        <v>499416</v>
      </c>
      <c r="I19" s="25" t="n">
        <v>599299.2</v>
      </c>
      <c r="J19" s="26" t="n"/>
    </row>
    <row outlineLevel="0" r="20">
      <c r="A20" s="19" t="s">
        <v>36</v>
      </c>
      <c r="B20" s="31" t="s">
        <v>32</v>
      </c>
      <c r="C20" s="31" t="s">
        <v>37</v>
      </c>
      <c r="D20" s="6" t="s">
        <v>27</v>
      </c>
      <c r="E20" s="6" t="n">
        <v>4</v>
      </c>
      <c r="F20" s="22" t="n">
        <v>44392.43</v>
      </c>
      <c r="G20" s="23" t="n">
        <v>44392.43</v>
      </c>
      <c r="H20" s="24" t="n">
        <v>177569.72</v>
      </c>
      <c r="I20" s="25" t="n">
        <v>213083.66</v>
      </c>
      <c r="J20" s="26" t="n"/>
    </row>
    <row ht="37.5" outlineLevel="0" r="21">
      <c r="A21" s="19" t="s">
        <v>38</v>
      </c>
      <c r="B21" s="31" t="s">
        <v>32</v>
      </c>
      <c r="C21" s="31" t="s">
        <v>39</v>
      </c>
      <c r="D21" s="6" t="s">
        <v>27</v>
      </c>
      <c r="E21" s="6" t="n">
        <v>12</v>
      </c>
      <c r="F21" s="22" t="n">
        <v>44392.43</v>
      </c>
      <c r="G21" s="23" t="n">
        <v>44392.43</v>
      </c>
      <c r="H21" s="24" t="n">
        <v>532709.16</v>
      </c>
      <c r="I21" s="25" t="n">
        <v>639250.99</v>
      </c>
      <c r="J21" s="26" t="n"/>
    </row>
    <row outlineLevel="0" r="22">
      <c r="A22" s="19" t="s">
        <v>40</v>
      </c>
      <c r="B22" s="31" t="s">
        <v>32</v>
      </c>
      <c r="C22" s="31" t="s">
        <v>41</v>
      </c>
      <c r="D22" s="6" t="s">
        <v>27</v>
      </c>
      <c r="E22" s="6" t="n">
        <v>4</v>
      </c>
      <c r="F22" s="22" t="n">
        <v>44392.43</v>
      </c>
      <c r="G22" s="23" t="n">
        <v>44392.43</v>
      </c>
      <c r="H22" s="24" t="n">
        <v>177569.72</v>
      </c>
      <c r="I22" s="25" t="n">
        <v>213083.66</v>
      </c>
      <c r="J22" s="26" t="n"/>
    </row>
    <row ht="37.5" outlineLevel="0" r="23">
      <c r="A23" s="19" t="s">
        <v>42</v>
      </c>
      <c r="B23" s="31" t="s">
        <v>32</v>
      </c>
      <c r="C23" s="31" t="s">
        <v>43</v>
      </c>
      <c r="D23" s="6" t="s">
        <v>27</v>
      </c>
      <c r="E23" s="6" t="n">
        <v>16</v>
      </c>
      <c r="F23" s="22" t="n">
        <v>2774.53</v>
      </c>
      <c r="G23" s="23" t="n">
        <v>2774.53</v>
      </c>
      <c r="H23" s="24" t="n">
        <v>44392.48</v>
      </c>
      <c r="I23" s="25" t="n">
        <v>53270.98</v>
      </c>
      <c r="J23" s="26" t="n"/>
    </row>
    <row ht="37.5" outlineLevel="0" r="24">
      <c r="A24" s="19" t="s">
        <v>44</v>
      </c>
      <c r="B24" s="31" t="s">
        <v>32</v>
      </c>
      <c r="C24" s="31" t="s">
        <v>45</v>
      </c>
      <c r="D24" s="6" t="s">
        <v>27</v>
      </c>
      <c r="E24" s="6" t="n">
        <v>4</v>
      </c>
      <c r="F24" s="22" t="n">
        <v>44392.43</v>
      </c>
      <c r="G24" s="23" t="n">
        <v>44392.43</v>
      </c>
      <c r="H24" s="24" t="n">
        <v>177569.72</v>
      </c>
      <c r="I24" s="25" t="n">
        <v>213083.66</v>
      </c>
      <c r="J24" s="26" t="n"/>
    </row>
    <row outlineLevel="0" r="25">
      <c r="A25" s="19" t="s">
        <v>46</v>
      </c>
      <c r="B25" s="31" t="s">
        <v>32</v>
      </c>
      <c r="C25" s="31" t="s">
        <v>47</v>
      </c>
      <c r="D25" s="6" t="s">
        <v>27</v>
      </c>
      <c r="E25" s="6" t="n">
        <v>6</v>
      </c>
      <c r="F25" s="22" t="n">
        <v>44392.43</v>
      </c>
      <c r="G25" s="23" t="n">
        <v>44392.43</v>
      </c>
      <c r="H25" s="24" t="n">
        <v>266354.58</v>
      </c>
      <c r="I25" s="25" t="n">
        <v>319625.5</v>
      </c>
      <c r="J25" s="26" t="n"/>
    </row>
    <row outlineLevel="0" r="26">
      <c r="A26" s="19" t="s">
        <v>48</v>
      </c>
      <c r="B26" s="31" t="s">
        <v>32</v>
      </c>
      <c r="C26" s="31" t="s">
        <v>49</v>
      </c>
      <c r="D26" s="6" t="s">
        <v>27</v>
      </c>
      <c r="E26" s="6" t="n">
        <v>4</v>
      </c>
      <c r="F26" s="22" t="n">
        <v>44392.43</v>
      </c>
      <c r="G26" s="23" t="n">
        <v>44392.43</v>
      </c>
      <c r="H26" s="24" t="n">
        <v>177569.72</v>
      </c>
      <c r="I26" s="25" t="n">
        <v>213083.66</v>
      </c>
      <c r="J26" s="26" t="n"/>
    </row>
    <row ht="37.5" outlineLevel="0" r="27">
      <c r="A27" s="19" t="s">
        <v>50</v>
      </c>
      <c r="B27" s="31" t="s">
        <v>32</v>
      </c>
      <c r="C27" s="31" t="s">
        <v>51</v>
      </c>
      <c r="D27" s="6" t="s">
        <v>27</v>
      </c>
      <c r="E27" s="6" t="n">
        <v>32</v>
      </c>
      <c r="F27" s="22" t="n">
        <v>5549.07</v>
      </c>
      <c r="G27" s="23" t="n">
        <v>5549.07</v>
      </c>
      <c r="H27" s="24" t="n">
        <v>177570.24</v>
      </c>
      <c r="I27" s="25" t="n">
        <v>213084.29</v>
      </c>
      <c r="J27" s="26" t="n"/>
    </row>
    <row ht="56.25" outlineLevel="0" r="28">
      <c r="A28" s="19" t="s">
        <v>52</v>
      </c>
      <c r="B28" s="31" t="s">
        <v>32</v>
      </c>
      <c r="C28" s="31" t="s">
        <v>53</v>
      </c>
      <c r="D28" s="6" t="s">
        <v>27</v>
      </c>
      <c r="E28" s="6" t="n">
        <v>4</v>
      </c>
      <c r="F28" s="22" t="n">
        <v>44392.43</v>
      </c>
      <c r="G28" s="23" t="n">
        <v>44392.43</v>
      </c>
      <c r="H28" s="24" t="n">
        <v>177569.72</v>
      </c>
      <c r="I28" s="25" t="n">
        <v>213083.66</v>
      </c>
      <c r="J28" s="26" t="n"/>
    </row>
    <row outlineLevel="0" r="29">
      <c r="A29" s="19" t="s">
        <v>54</v>
      </c>
      <c r="B29" s="31" t="s">
        <v>32</v>
      </c>
      <c r="C29" s="31" t="s">
        <v>55</v>
      </c>
      <c r="D29" s="6" t="s">
        <v>27</v>
      </c>
      <c r="E29" s="6" t="n">
        <v>3</v>
      </c>
      <c r="F29" s="22" t="n">
        <v>44392.43</v>
      </c>
      <c r="G29" s="23" t="n">
        <v>44392.43</v>
      </c>
      <c r="H29" s="24" t="n">
        <v>133177.29</v>
      </c>
      <c r="I29" s="25" t="n">
        <v>159812.75</v>
      </c>
      <c r="J29" s="26" t="n"/>
    </row>
    <row ht="37.5" outlineLevel="0" r="30">
      <c r="A30" s="19" t="s">
        <v>56</v>
      </c>
      <c r="B30" s="31" t="s">
        <v>32</v>
      </c>
      <c r="C30" s="31" t="s">
        <v>57</v>
      </c>
      <c r="D30" s="6" t="s">
        <v>27</v>
      </c>
      <c r="E30" s="6" t="n">
        <v>12</v>
      </c>
      <c r="F30" s="22" t="n">
        <v>44392.43</v>
      </c>
      <c r="G30" s="23" t="n">
        <v>44392.43</v>
      </c>
      <c r="H30" s="24" t="n">
        <v>532709.16</v>
      </c>
      <c r="I30" s="25" t="n">
        <v>639250.99</v>
      </c>
      <c r="J30" s="26" t="n"/>
    </row>
    <row ht="37.5" outlineLevel="0" r="31">
      <c r="A31" s="19" t="s">
        <v>58</v>
      </c>
      <c r="B31" s="31" t="s">
        <v>32</v>
      </c>
      <c r="C31" s="31" t="s">
        <v>59</v>
      </c>
      <c r="D31" s="6" t="s">
        <v>27</v>
      </c>
      <c r="E31" s="6" t="n">
        <v>4</v>
      </c>
      <c r="F31" s="22" t="n">
        <v>44392.43</v>
      </c>
      <c r="G31" s="23" t="n">
        <v>44392.43</v>
      </c>
      <c r="H31" s="24" t="n">
        <v>177569.72</v>
      </c>
      <c r="I31" s="25" t="n">
        <v>213083.66</v>
      </c>
      <c r="J31" s="26" t="n"/>
    </row>
    <row ht="37.5" outlineLevel="0" r="32">
      <c r="A32" s="19" t="s">
        <v>60</v>
      </c>
      <c r="B32" s="31" t="s">
        <v>32</v>
      </c>
      <c r="C32" s="31" t="s">
        <v>61</v>
      </c>
      <c r="D32" s="6" t="s">
        <v>27</v>
      </c>
      <c r="E32" s="6" t="n">
        <v>6</v>
      </c>
      <c r="F32" s="22" t="n">
        <v>44392.43</v>
      </c>
      <c r="G32" s="23" t="n">
        <v>44392.43</v>
      </c>
      <c r="H32" s="24" t="n">
        <v>266354.58</v>
      </c>
      <c r="I32" s="25" t="n">
        <v>319625.5</v>
      </c>
      <c r="J32" s="26" t="n"/>
    </row>
    <row outlineLevel="0" r="33">
      <c r="A33" s="19" t="s">
        <v>62</v>
      </c>
      <c r="B33" s="31" t="s">
        <v>32</v>
      </c>
      <c r="C33" s="31" t="s">
        <v>63</v>
      </c>
      <c r="D33" s="6" t="s">
        <v>27</v>
      </c>
      <c r="E33" s="6" t="n">
        <v>6</v>
      </c>
      <c r="F33" s="22" t="n">
        <v>88784.83</v>
      </c>
      <c r="G33" s="23" t="n">
        <v>88784.83</v>
      </c>
      <c r="H33" s="24" t="n">
        <v>532708.98</v>
      </c>
      <c r="I33" s="25" t="n">
        <v>639250.78</v>
      </c>
      <c r="J33" s="26" t="n"/>
    </row>
    <row ht="75" outlineLevel="0" r="34">
      <c r="A34" s="19" t="s">
        <v>64</v>
      </c>
      <c r="B34" s="31" t="s">
        <v>32</v>
      </c>
      <c r="C34" s="31" t="s">
        <v>65</v>
      </c>
      <c r="D34" s="6" t="s">
        <v>66</v>
      </c>
      <c r="E34" s="6" t="n">
        <v>1285</v>
      </c>
      <c r="F34" s="22" t="n">
        <v>178.6</v>
      </c>
      <c r="G34" s="23" t="n">
        <v>178.6</v>
      </c>
      <c r="H34" s="24" t="n">
        <v>229501</v>
      </c>
      <c r="I34" s="25" t="n">
        <v>275401.2</v>
      </c>
      <c r="J34" s="26" t="n"/>
    </row>
    <row ht="56.25" outlineLevel="0" r="35">
      <c r="A35" s="19" t="s">
        <v>67</v>
      </c>
      <c r="B35" s="31" t="s">
        <v>32</v>
      </c>
      <c r="C35" s="31" t="s">
        <v>68</v>
      </c>
      <c r="D35" s="6" t="s">
        <v>69</v>
      </c>
      <c r="E35" s="6" t="n">
        <v>200</v>
      </c>
      <c r="F35" s="22" t="n">
        <v>1387.23</v>
      </c>
      <c r="G35" s="23" t="n">
        <v>1387.23</v>
      </c>
      <c r="H35" s="24" t="n">
        <v>277446</v>
      </c>
      <c r="I35" s="25" t="n">
        <v>332935.2</v>
      </c>
      <c r="J35" s="26" t="n"/>
    </row>
    <row ht="56.25" outlineLevel="0" r="36">
      <c r="A36" s="19" t="s">
        <v>70</v>
      </c>
      <c r="B36" s="31" t="s">
        <v>32</v>
      </c>
      <c r="C36" s="31" t="s">
        <v>71</v>
      </c>
      <c r="D36" s="6" t="s">
        <v>69</v>
      </c>
      <c r="E36" s="6" t="n">
        <v>200</v>
      </c>
      <c r="F36" s="22" t="n">
        <v>1664.73</v>
      </c>
      <c r="G36" s="23" t="n">
        <v>1664.73</v>
      </c>
      <c r="H36" s="24" t="n">
        <v>332946</v>
      </c>
      <c r="I36" s="25" t="n">
        <v>399535.2</v>
      </c>
      <c r="J36" s="26" t="n"/>
    </row>
    <row customHeight="true" ht="61.5" outlineLevel="0" r="37">
      <c r="A37" s="19" t="s">
        <v>72</v>
      </c>
      <c r="B37" s="31" t="s">
        <v>32</v>
      </c>
      <c r="C37" s="31" t="s">
        <v>73</v>
      </c>
      <c r="D37" s="6" t="s">
        <v>69</v>
      </c>
      <c r="E37" s="6" t="n">
        <v>200</v>
      </c>
      <c r="F37" s="22" t="n">
        <v>2774.53</v>
      </c>
      <c r="G37" s="23" t="n">
        <v>2774.53</v>
      </c>
      <c r="H37" s="24" t="n">
        <v>554906</v>
      </c>
      <c r="I37" s="25" t="n">
        <v>665887.2</v>
      </c>
      <c r="J37" s="26" t="n"/>
    </row>
    <row ht="37.5" outlineLevel="0" r="38">
      <c r="A38" s="19" t="s">
        <v>74</v>
      </c>
      <c r="B38" s="31" t="s">
        <v>32</v>
      </c>
      <c r="C38" s="31" t="s">
        <v>75</v>
      </c>
      <c r="D38" s="6" t="s">
        <v>69</v>
      </c>
      <c r="E38" s="6" t="n">
        <v>200</v>
      </c>
      <c r="F38" s="22" t="n">
        <v>110.97</v>
      </c>
      <c r="G38" s="23" t="n">
        <v>110.97</v>
      </c>
      <c r="H38" s="24" t="n">
        <v>22194</v>
      </c>
      <c r="I38" s="25" t="n">
        <v>26632.8</v>
      </c>
      <c r="J38" s="26" t="n"/>
    </row>
    <row ht="112.5" outlineLevel="0" r="39">
      <c r="A39" s="19" t="s">
        <v>76</v>
      </c>
      <c r="B39" s="31" t="s">
        <v>32</v>
      </c>
      <c r="C39" s="31" t="s">
        <v>77</v>
      </c>
      <c r="D39" s="6" t="s">
        <v>27</v>
      </c>
      <c r="E39" s="6" t="n">
        <v>50</v>
      </c>
      <c r="F39" s="22" t="n">
        <v>7291.03</v>
      </c>
      <c r="G39" s="23" t="n">
        <v>7291.03</v>
      </c>
      <c r="H39" s="24" t="n">
        <v>364551.5</v>
      </c>
      <c r="I39" s="25" t="n">
        <v>437461.8</v>
      </c>
      <c r="J39" s="26" t="n"/>
    </row>
    <row ht="37.5" outlineLevel="0" r="40">
      <c r="A40" s="19" t="s">
        <v>78</v>
      </c>
      <c r="B40" s="31" t="s">
        <v>32</v>
      </c>
      <c r="C40" s="31" t="s">
        <v>79</v>
      </c>
      <c r="D40" s="6" t="s">
        <v>27</v>
      </c>
      <c r="E40" s="6" t="n">
        <v>6</v>
      </c>
      <c r="F40" s="22" t="n">
        <v>44392.43</v>
      </c>
      <c r="G40" s="23" t="n">
        <v>44392.43</v>
      </c>
      <c r="H40" s="24" t="n">
        <v>266354.58</v>
      </c>
      <c r="I40" s="25" t="n">
        <v>319625.5</v>
      </c>
      <c r="J40" s="26" t="n"/>
    </row>
    <row ht="37.5" outlineLevel="0" r="41">
      <c r="A41" s="19" t="s">
        <v>80</v>
      </c>
      <c r="B41" s="31" t="s">
        <v>81</v>
      </c>
      <c r="C41" s="31" t="s">
        <v>82</v>
      </c>
      <c r="D41" s="6" t="s">
        <v>27</v>
      </c>
      <c r="E41" s="6" t="n">
        <v>18</v>
      </c>
      <c r="F41" s="22" t="n">
        <v>22196.23</v>
      </c>
      <c r="G41" s="23" t="n">
        <v>22196.23</v>
      </c>
      <c r="H41" s="24" t="n">
        <v>399532.14</v>
      </c>
      <c r="I41" s="25" t="n">
        <v>479438.57</v>
      </c>
      <c r="J41" s="26" t="n"/>
    </row>
    <row ht="37.5" outlineLevel="0" r="42">
      <c r="A42" s="19" t="s">
        <v>83</v>
      </c>
      <c r="B42" s="31" t="s">
        <v>81</v>
      </c>
      <c r="C42" s="31" t="s">
        <v>84</v>
      </c>
      <c r="D42" s="6" t="s">
        <v>27</v>
      </c>
      <c r="E42" s="6" t="n">
        <v>18</v>
      </c>
      <c r="F42" s="22" t="n">
        <v>5549.07</v>
      </c>
      <c r="G42" s="23" t="n">
        <v>5549.07</v>
      </c>
      <c r="H42" s="24" t="n">
        <v>99883.26</v>
      </c>
      <c r="I42" s="25" t="n">
        <v>119859.91</v>
      </c>
      <c r="J42" s="26" t="n"/>
    </row>
    <row outlineLevel="0" r="43">
      <c r="A43" s="19" t="s">
        <v>85</v>
      </c>
      <c r="B43" s="31" t="s">
        <v>81</v>
      </c>
      <c r="C43" s="31" t="s">
        <v>86</v>
      </c>
      <c r="D43" s="6" t="s">
        <v>27</v>
      </c>
      <c r="E43" s="6" t="n">
        <v>22</v>
      </c>
      <c r="F43" s="22" t="n">
        <v>5549.07</v>
      </c>
      <c r="G43" s="23" t="n">
        <v>5549.07</v>
      </c>
      <c r="H43" s="24" t="n">
        <v>122079.54</v>
      </c>
      <c r="I43" s="25" t="n">
        <v>146495.45</v>
      </c>
      <c r="J43" s="26" t="n"/>
    </row>
    <row outlineLevel="0" r="44">
      <c r="A44" s="19" t="s">
        <v>87</v>
      </c>
      <c r="B44" s="31" t="s">
        <v>81</v>
      </c>
      <c r="C44" s="31" t="s">
        <v>88</v>
      </c>
      <c r="D44" s="6" t="s">
        <v>27</v>
      </c>
      <c r="E44" s="6" t="n">
        <v>4</v>
      </c>
      <c r="F44" s="22" t="n">
        <v>11098.1</v>
      </c>
      <c r="G44" s="23" t="n">
        <v>11098.1</v>
      </c>
      <c r="H44" s="24" t="n">
        <v>44392.4</v>
      </c>
      <c r="I44" s="25" t="n">
        <v>53270.88</v>
      </c>
      <c r="J44" s="26" t="n"/>
    </row>
    <row outlineLevel="0" r="45">
      <c r="A45" s="19" t="s">
        <v>89</v>
      </c>
      <c r="B45" s="31" t="s">
        <v>81</v>
      </c>
      <c r="C45" s="31" t="s">
        <v>90</v>
      </c>
      <c r="D45" s="6" t="s">
        <v>27</v>
      </c>
      <c r="E45" s="6" t="n">
        <v>4</v>
      </c>
      <c r="F45" s="22" t="n">
        <v>44392.43</v>
      </c>
      <c r="G45" s="23" t="n">
        <v>44392.43</v>
      </c>
      <c r="H45" s="24" t="n">
        <v>177569.72</v>
      </c>
      <c r="I45" s="25" t="n">
        <v>213083.66</v>
      </c>
      <c r="J45" s="26" t="n"/>
    </row>
    <row ht="37.5" outlineLevel="0" r="46">
      <c r="A46" s="19" t="s">
        <v>91</v>
      </c>
      <c r="B46" s="31" t="s">
        <v>81</v>
      </c>
      <c r="C46" s="31" t="s">
        <v>92</v>
      </c>
      <c r="D46" s="6" t="s">
        <v>27</v>
      </c>
      <c r="E46" s="6" t="n">
        <v>4</v>
      </c>
      <c r="F46" s="22" t="n">
        <v>11098.1</v>
      </c>
      <c r="G46" s="23" t="n">
        <v>11098.1</v>
      </c>
      <c r="H46" s="24" t="n">
        <v>44392.4</v>
      </c>
      <c r="I46" s="25" t="n">
        <v>53270.88</v>
      </c>
      <c r="J46" s="26" t="n"/>
    </row>
    <row outlineLevel="0" r="47">
      <c r="A47" s="19" t="s">
        <v>93</v>
      </c>
      <c r="B47" s="31" t="s">
        <v>81</v>
      </c>
      <c r="C47" s="31" t="s">
        <v>94</v>
      </c>
      <c r="D47" s="6" t="s">
        <v>27</v>
      </c>
      <c r="E47" s="6" t="n">
        <v>4</v>
      </c>
      <c r="F47" s="22" t="n">
        <v>44392.43</v>
      </c>
      <c r="G47" s="23" t="n">
        <v>44392.43</v>
      </c>
      <c r="H47" s="24" t="n">
        <v>177569.72</v>
      </c>
      <c r="I47" s="25" t="n">
        <v>213083.66</v>
      </c>
      <c r="J47" s="26" t="n"/>
    </row>
    <row outlineLevel="0" r="48">
      <c r="A48" s="19" t="s">
        <v>95</v>
      </c>
      <c r="B48" s="31" t="s">
        <v>81</v>
      </c>
      <c r="C48" s="31" t="s">
        <v>96</v>
      </c>
      <c r="D48" s="6" t="s">
        <v>27</v>
      </c>
      <c r="E48" s="6" t="n">
        <v>4</v>
      </c>
      <c r="F48" s="22" t="n">
        <v>11098.1</v>
      </c>
      <c r="G48" s="23" t="n">
        <v>11098.1</v>
      </c>
      <c r="H48" s="24" t="n">
        <v>44392.4</v>
      </c>
      <c r="I48" s="25" t="n">
        <v>53270.88</v>
      </c>
      <c r="J48" s="26" t="n"/>
    </row>
    <row outlineLevel="0" r="49">
      <c r="A49" s="19" t="s">
        <v>97</v>
      </c>
      <c r="B49" s="31" t="s">
        <v>81</v>
      </c>
      <c r="C49" s="31" t="s">
        <v>98</v>
      </c>
      <c r="D49" s="6" t="s">
        <v>27</v>
      </c>
      <c r="E49" s="6" t="n">
        <v>4</v>
      </c>
      <c r="F49" s="22" t="n">
        <v>44392.43</v>
      </c>
      <c r="G49" s="23" t="n">
        <v>44392.43</v>
      </c>
      <c r="H49" s="24" t="n">
        <v>177569.72</v>
      </c>
      <c r="I49" s="25" t="n">
        <v>213083.66</v>
      </c>
      <c r="J49" s="26" t="n"/>
    </row>
    <row outlineLevel="0" r="50">
      <c r="A50" s="19" t="s">
        <v>99</v>
      </c>
      <c r="B50" s="31" t="s">
        <v>81</v>
      </c>
      <c r="C50" s="31" t="s">
        <v>100</v>
      </c>
      <c r="D50" s="6" t="s">
        <v>27</v>
      </c>
      <c r="E50" s="6" t="n">
        <v>2</v>
      </c>
      <c r="F50" s="22" t="n">
        <v>11098.1</v>
      </c>
      <c r="G50" s="23" t="n">
        <v>11098.1</v>
      </c>
      <c r="H50" s="24" t="n">
        <v>22196.2</v>
      </c>
      <c r="I50" s="25" t="n">
        <v>26635.44</v>
      </c>
      <c r="J50" s="26" t="n"/>
    </row>
    <row outlineLevel="0" r="51">
      <c r="A51" s="19" t="s">
        <v>101</v>
      </c>
      <c r="B51" s="31" t="s">
        <v>81</v>
      </c>
      <c r="C51" s="31" t="s">
        <v>102</v>
      </c>
      <c r="D51" s="6" t="s">
        <v>27</v>
      </c>
      <c r="E51" s="6" t="n">
        <v>4</v>
      </c>
      <c r="F51" s="22" t="n">
        <v>44392.43</v>
      </c>
      <c r="G51" s="23" t="n">
        <v>44392.43</v>
      </c>
      <c r="H51" s="24" t="n">
        <v>177569.72</v>
      </c>
      <c r="I51" s="25" t="n">
        <v>213083.66</v>
      </c>
      <c r="J51" s="26" t="n"/>
    </row>
    <row customHeight="true" ht="87.75" outlineLevel="0" r="52">
      <c r="A52" s="19" t="s">
        <v>103</v>
      </c>
      <c r="B52" s="31" t="s">
        <v>25</v>
      </c>
      <c r="C52" s="31" t="s">
        <v>104</v>
      </c>
      <c r="D52" s="6" t="s">
        <v>105</v>
      </c>
      <c r="E52" s="6" t="n">
        <v>120</v>
      </c>
      <c r="F52" s="22" t="n">
        <v>5662.23</v>
      </c>
      <c r="G52" s="23" t="n">
        <v>5662.23</v>
      </c>
      <c r="H52" s="24" t="n">
        <v>679467.6</v>
      </c>
      <c r="I52" s="25" t="n">
        <v>815361.12</v>
      </c>
      <c r="J52" s="26" t="n"/>
    </row>
    <row outlineLevel="0" r="53">
      <c r="A53" s="19" t="s">
        <v>106</v>
      </c>
      <c r="B53" s="31" t="s">
        <v>107</v>
      </c>
      <c r="C53" s="21" t="n"/>
      <c r="D53" s="21" t="n"/>
      <c r="E53" s="21" t="n"/>
      <c r="F53" s="27" t="n"/>
      <c r="G53" s="28" t="n"/>
      <c r="H53" s="24" t="n">
        <f aca="false" ca="false" dt2D="false" dtr="false" t="normal">SUM(H16:H52)</f>
        <v>12660174.39</v>
      </c>
      <c r="I53" s="25" t="n">
        <f aca="false" ca="false" dt2D="false" dtr="false" t="normal">SUM(I16:I52)</f>
        <v>15192209.25</v>
      </c>
      <c r="J53" s="26" t="n"/>
      <c r="K53" s="26" t="n"/>
    </row>
    <row outlineLevel="0" r="54">
      <c r="A54" s="19" t="s">
        <v>108</v>
      </c>
      <c r="B54" s="31" t="s">
        <v>109</v>
      </c>
      <c r="C54" s="6" t="n"/>
      <c r="D54" s="6" t="n"/>
      <c r="E54" s="6" t="n"/>
      <c r="F54" s="27" t="n"/>
      <c r="G54" s="28" t="n"/>
      <c r="H54" s="32" t="n">
        <f aca="false" ca="false" dt2D="false" dtr="false" t="normal">H53+H14</f>
        <v>34489580.87</v>
      </c>
      <c r="I54" s="32" t="n">
        <f aca="false" ca="false" dt2D="false" dtr="false" t="normal">I53+I14</f>
        <v>41387497.03</v>
      </c>
      <c r="J54" s="26" t="n"/>
      <c r="K54" s="33" t="n"/>
    </row>
    <row outlineLevel="0" r="55">
      <c r="A55" s="34" t="n"/>
      <c r="B55" s="35" t="n"/>
      <c r="C55" s="35" t="n"/>
      <c r="D55" s="35" t="n"/>
      <c r="E55" s="35" t="n"/>
      <c r="F55" s="36" t="n"/>
      <c r="G55" s="36" t="n"/>
      <c r="H55" s="36" t="n"/>
      <c r="I55" s="36" t="n"/>
    </row>
    <row outlineLevel="0" r="56">
      <c r="I56" s="3" t="n"/>
    </row>
  </sheetData>
  <mergeCells count="11">
    <mergeCell ref="A2:A8"/>
    <mergeCell ref="B2:B8"/>
    <mergeCell ref="D2:D8"/>
    <mergeCell ref="E2:E8"/>
    <mergeCell ref="B15:I15"/>
    <mergeCell ref="F2:F8"/>
    <mergeCell ref="G2:G8"/>
    <mergeCell ref="H2:H8"/>
    <mergeCell ref="I2:I8"/>
    <mergeCell ref="B9:I9"/>
    <mergeCell ref="C2:C8"/>
  </mergeCells>
  <pageMargins bottom="0.905511856079102" footer="0.905511856079102" header="0.511811017990112" left="0.236220464110374" right="0.078740157186985" top="0.787401556968689"/>
  <pageSetup fitToHeight="1" fitToWidth="1" orientation="landscape" paperHeight="420mm" paperSize="8" paperWidth="297mm" scale="44"/>
  <rowBreaks count="1" manualBreakCount="1">
    <brk id="36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MyOffice-CoreFramework-Windows/34-1238.862.9476.867.1@6a6f965769ddd834e814912714f1fa4bc0274a9d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2024-12-03T07:36:00Z</dcterms:modified>
</cp:coreProperties>
</file>